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ivate\QuakeCoRE 2 - 2021-2028\Working Files RH\RfP\"/>
    </mc:Choice>
  </mc:AlternateContent>
  <bookViews>
    <workbookView xWindow="0" yWindow="0" windowWidth="38400" windowHeight="17325"/>
  </bookViews>
  <sheets>
    <sheet name="A. DT IP Projects " sheetId="4" r:id="rId1"/>
    <sheet name="B. Proposal Development Grant" sheetId="2" r:id="rId2"/>
    <sheet name="C. Vision Mātauranga Project" sheetId="7" r:id="rId3"/>
    <sheet name="D. CEE or DEWI Project" sheetId="8" r:id="rId4"/>
  </sheets>
  <definedNames>
    <definedName name="_ftn1" localSheetId="0">'A. DT IP Projects '!$N$36</definedName>
    <definedName name="_ftn1" localSheetId="1">'B. Proposal Development Grant'!$N$36</definedName>
    <definedName name="_ftn1" localSheetId="2">'C. Vision Mātauranga Project'!$N$36</definedName>
    <definedName name="_ftn1" localSheetId="3">'D. CEE or DEWI Project'!$N$36</definedName>
    <definedName name="_ftnref1" localSheetId="0">'A. DT IP Projects '!$N$21</definedName>
    <definedName name="_ftnref1" localSheetId="1">'B. Proposal Development Grant'!$N$21</definedName>
    <definedName name="_ftnref1" localSheetId="2">'C. Vision Mātauranga Project'!$N$21</definedName>
    <definedName name="_ftnref1" localSheetId="3">'D. CEE or DEWI Project'!$N$21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8" l="1"/>
  <c r="F82" i="8"/>
  <c r="D82" i="8"/>
  <c r="J82" i="8" s="1"/>
  <c r="J81" i="8"/>
  <c r="J80" i="8"/>
  <c r="J79" i="8"/>
  <c r="J78" i="8"/>
  <c r="H75" i="8"/>
  <c r="F75" i="8"/>
  <c r="D75" i="8"/>
  <c r="J75" i="8" s="1"/>
  <c r="J74" i="8"/>
  <c r="J73" i="8"/>
  <c r="J72" i="8"/>
  <c r="J71" i="8"/>
  <c r="H66" i="8"/>
  <c r="F66" i="8"/>
  <c r="D66" i="8"/>
  <c r="J66" i="8" s="1"/>
  <c r="J65" i="8"/>
  <c r="J63" i="8"/>
  <c r="H60" i="8"/>
  <c r="F60" i="8"/>
  <c r="D60" i="8"/>
  <c r="J60" i="8" s="1"/>
  <c r="J59" i="8"/>
  <c r="J58" i="8"/>
  <c r="J57" i="8"/>
  <c r="J56" i="8"/>
  <c r="J55" i="8"/>
  <c r="J54" i="8"/>
  <c r="J53" i="8"/>
  <c r="J52" i="8"/>
  <c r="J43" i="8"/>
  <c r="I41" i="8"/>
  <c r="H41" i="8"/>
  <c r="G41" i="8"/>
  <c r="F41" i="8"/>
  <c r="E41" i="8"/>
  <c r="D41" i="8"/>
  <c r="D45" i="8" s="1"/>
  <c r="J40" i="8"/>
  <c r="J39" i="8"/>
  <c r="J38" i="8"/>
  <c r="J41" i="8" s="1"/>
  <c r="I35" i="8"/>
  <c r="H35" i="8"/>
  <c r="G35" i="8"/>
  <c r="F35" i="8"/>
  <c r="E35" i="8"/>
  <c r="D35" i="8"/>
  <c r="J34" i="8"/>
  <c r="J33" i="8"/>
  <c r="J35" i="8" s="1"/>
  <c r="J32" i="8"/>
  <c r="J31" i="8"/>
  <c r="J30" i="8"/>
  <c r="I27" i="8"/>
  <c r="H27" i="8"/>
  <c r="H45" i="8" s="1"/>
  <c r="H49" i="8" s="1"/>
  <c r="H84" i="8" s="1"/>
  <c r="H86" i="8" s="1"/>
  <c r="H87" i="8" s="1"/>
  <c r="H88" i="8" s="1"/>
  <c r="G27" i="8"/>
  <c r="F27" i="8"/>
  <c r="F45" i="8" s="1"/>
  <c r="F49" i="8" s="1"/>
  <c r="F84" i="8" s="1"/>
  <c r="F86" i="8" s="1"/>
  <c r="F87" i="8" s="1"/>
  <c r="F88" i="8" s="1"/>
  <c r="E27" i="8"/>
  <c r="D27" i="8"/>
  <c r="J26" i="8"/>
  <c r="J25" i="8"/>
  <c r="J27" i="8" s="1"/>
  <c r="H82" i="7"/>
  <c r="J82" i="7" s="1"/>
  <c r="F82" i="7"/>
  <c r="D82" i="7"/>
  <c r="J81" i="7"/>
  <c r="J80" i="7"/>
  <c r="J79" i="7"/>
  <c r="J78" i="7"/>
  <c r="H75" i="7"/>
  <c r="J75" i="7" s="1"/>
  <c r="F75" i="7"/>
  <c r="D75" i="7"/>
  <c r="J74" i="7"/>
  <c r="J73" i="7"/>
  <c r="J72" i="7"/>
  <c r="J71" i="7"/>
  <c r="H66" i="7"/>
  <c r="J66" i="7" s="1"/>
  <c r="F66" i="7"/>
  <c r="D66" i="7"/>
  <c r="J65" i="7"/>
  <c r="J63" i="7"/>
  <c r="H60" i="7"/>
  <c r="F60" i="7"/>
  <c r="D60" i="7"/>
  <c r="J60" i="7" s="1"/>
  <c r="J59" i="7"/>
  <c r="J58" i="7"/>
  <c r="J57" i="7"/>
  <c r="J56" i="7"/>
  <c r="J55" i="7"/>
  <c r="J54" i="7"/>
  <c r="J53" i="7"/>
  <c r="J52" i="7"/>
  <c r="J43" i="7"/>
  <c r="I41" i="7"/>
  <c r="H41" i="7"/>
  <c r="G41" i="7"/>
  <c r="F41" i="7"/>
  <c r="E41" i="7"/>
  <c r="D41" i="7"/>
  <c r="D45" i="7" s="1"/>
  <c r="J40" i="7"/>
  <c r="J39" i="7"/>
  <c r="J38" i="7"/>
  <c r="J41" i="7" s="1"/>
  <c r="I35" i="7"/>
  <c r="H35" i="7"/>
  <c r="H45" i="7" s="1"/>
  <c r="H49" i="7" s="1"/>
  <c r="H84" i="7" s="1"/>
  <c r="H86" i="7" s="1"/>
  <c r="H87" i="7" s="1"/>
  <c r="H88" i="7" s="1"/>
  <c r="G35" i="7"/>
  <c r="F35" i="7"/>
  <c r="F45" i="7" s="1"/>
  <c r="F49" i="7" s="1"/>
  <c r="F84" i="7" s="1"/>
  <c r="F86" i="7" s="1"/>
  <c r="F87" i="7" s="1"/>
  <c r="F88" i="7" s="1"/>
  <c r="E35" i="7"/>
  <c r="D35" i="7"/>
  <c r="J34" i="7"/>
  <c r="J33" i="7"/>
  <c r="J32" i="7"/>
  <c r="J31" i="7"/>
  <c r="J30" i="7"/>
  <c r="J35" i="7" s="1"/>
  <c r="I27" i="7"/>
  <c r="H27" i="7"/>
  <c r="G27" i="7"/>
  <c r="F27" i="7"/>
  <c r="E27" i="7"/>
  <c r="D27" i="7"/>
  <c r="J26" i="7"/>
  <c r="J25" i="7"/>
  <c r="J27" i="7" s="1"/>
  <c r="H82" i="4"/>
  <c r="F82" i="4"/>
  <c r="J82" i="4" s="1"/>
  <c r="D82" i="4"/>
  <c r="J81" i="4"/>
  <c r="J80" i="4"/>
  <c r="J79" i="4"/>
  <c r="J78" i="4"/>
  <c r="H75" i="4"/>
  <c r="F75" i="4"/>
  <c r="D75" i="4"/>
  <c r="J75" i="4" s="1"/>
  <c r="J74" i="4"/>
  <c r="J73" i="4"/>
  <c r="J72" i="4"/>
  <c r="J71" i="4"/>
  <c r="H66" i="4"/>
  <c r="J66" i="4" s="1"/>
  <c r="F66" i="4"/>
  <c r="D66" i="4"/>
  <c r="J65" i="4"/>
  <c r="J63" i="4"/>
  <c r="J60" i="4"/>
  <c r="H60" i="4"/>
  <c r="F60" i="4"/>
  <c r="D60" i="4"/>
  <c r="J59" i="4"/>
  <c r="J58" i="4"/>
  <c r="J57" i="4"/>
  <c r="J56" i="4"/>
  <c r="J55" i="4"/>
  <c r="J54" i="4"/>
  <c r="J53" i="4"/>
  <c r="J52" i="4"/>
  <c r="J43" i="4"/>
  <c r="I41" i="4"/>
  <c r="H41" i="4"/>
  <c r="G41" i="4"/>
  <c r="F41" i="4"/>
  <c r="E41" i="4"/>
  <c r="D41" i="4"/>
  <c r="D45" i="4" s="1"/>
  <c r="J40" i="4"/>
  <c r="J39" i="4"/>
  <c r="J38" i="4"/>
  <c r="J41" i="4" s="1"/>
  <c r="I35" i="4"/>
  <c r="H35" i="4"/>
  <c r="G35" i="4"/>
  <c r="F35" i="4"/>
  <c r="F45" i="4" s="1"/>
  <c r="F49" i="4" s="1"/>
  <c r="E35" i="4"/>
  <c r="D35" i="4"/>
  <c r="J34" i="4"/>
  <c r="J33" i="4"/>
  <c r="J32" i="4"/>
  <c r="J31" i="4"/>
  <c r="J30" i="4"/>
  <c r="J35" i="4" s="1"/>
  <c r="I27" i="4"/>
  <c r="H27" i="4"/>
  <c r="H45" i="4" s="1"/>
  <c r="H49" i="4" s="1"/>
  <c r="G27" i="4"/>
  <c r="F27" i="4"/>
  <c r="E27" i="4"/>
  <c r="D27" i="4"/>
  <c r="J26" i="4"/>
  <c r="J25" i="4"/>
  <c r="J27" i="4" s="1"/>
  <c r="J31" i="2"/>
  <c r="J81" i="2"/>
  <c r="J80" i="2"/>
  <c r="J79" i="2"/>
  <c r="J78" i="2"/>
  <c r="J77" i="2"/>
  <c r="J74" i="2"/>
  <c r="J73" i="2"/>
  <c r="J72" i="2"/>
  <c r="J71" i="2"/>
  <c r="J70" i="2"/>
  <c r="J65" i="2"/>
  <c r="J63" i="2"/>
  <c r="J59" i="2"/>
  <c r="J58" i="2"/>
  <c r="J57" i="2"/>
  <c r="J56" i="2"/>
  <c r="J55" i="2"/>
  <c r="J54" i="2"/>
  <c r="J53" i="2"/>
  <c r="J52" i="2"/>
  <c r="J43" i="2"/>
  <c r="J40" i="2"/>
  <c r="J39" i="2"/>
  <c r="J38" i="2"/>
  <c r="J34" i="2"/>
  <c r="J33" i="2"/>
  <c r="J32" i="2"/>
  <c r="J30" i="2"/>
  <c r="J26" i="2"/>
  <c r="J25" i="2"/>
  <c r="D49" i="8" l="1"/>
  <c r="J45" i="8"/>
  <c r="D49" i="7"/>
  <c r="J45" i="7"/>
  <c r="H84" i="4"/>
  <c r="H86" i="4" s="1"/>
  <c r="H87" i="4" s="1"/>
  <c r="H88" i="4" s="1"/>
  <c r="F84" i="4"/>
  <c r="F86" i="4" s="1"/>
  <c r="F87" i="4" s="1"/>
  <c r="F88" i="4" s="1"/>
  <c r="J45" i="4"/>
  <c r="D49" i="4"/>
  <c r="J49" i="8" l="1"/>
  <c r="D84" i="8"/>
  <c r="J49" i="7"/>
  <c r="D84" i="7"/>
  <c r="J49" i="4"/>
  <c r="D84" i="4"/>
  <c r="D86" i="8" l="1"/>
  <c r="J84" i="8"/>
  <c r="D86" i="7"/>
  <c r="J84" i="7"/>
  <c r="D86" i="4"/>
  <c r="J84" i="4"/>
  <c r="D87" i="8" l="1"/>
  <c r="J86" i="8"/>
  <c r="D87" i="7"/>
  <c r="J86" i="7"/>
  <c r="D87" i="4"/>
  <c r="J86" i="4"/>
  <c r="D88" i="8" l="1"/>
  <c r="J88" i="8" s="1"/>
  <c r="J87" i="8"/>
  <c r="J87" i="7"/>
  <c r="D88" i="7"/>
  <c r="J88" i="7" s="1"/>
  <c r="D88" i="4"/>
  <c r="J88" i="4" s="1"/>
  <c r="J87" i="4"/>
  <c r="H82" i="2"/>
  <c r="F82" i="2"/>
  <c r="D82" i="2"/>
  <c r="H75" i="2"/>
  <c r="F75" i="2"/>
  <c r="D75" i="2"/>
  <c r="H66" i="2"/>
  <c r="F66" i="2"/>
  <c r="D66" i="2"/>
  <c r="H60" i="2"/>
  <c r="F60" i="2"/>
  <c r="D60" i="2"/>
  <c r="I41" i="2"/>
  <c r="H41" i="2"/>
  <c r="G41" i="2"/>
  <c r="F41" i="2"/>
  <c r="E41" i="2"/>
  <c r="D41" i="2"/>
  <c r="I35" i="2"/>
  <c r="H35" i="2"/>
  <c r="G35" i="2"/>
  <c r="F35" i="2"/>
  <c r="E35" i="2"/>
  <c r="D35" i="2"/>
  <c r="I27" i="2"/>
  <c r="H27" i="2"/>
  <c r="G27" i="2"/>
  <c r="F27" i="2"/>
  <c r="E27" i="2"/>
  <c r="D27" i="2"/>
  <c r="J60" i="2" l="1"/>
  <c r="J75" i="2"/>
  <c r="J66" i="2"/>
  <c r="J82" i="2"/>
  <c r="J27" i="2"/>
  <c r="F45" i="2"/>
  <c r="F49" i="2" s="1"/>
  <c r="F84" i="2" s="1"/>
  <c r="F86" i="2" s="1"/>
  <c r="F87" i="2" s="1"/>
  <c r="F88" i="2" s="1"/>
  <c r="H45" i="2"/>
  <c r="H49" i="2" s="1"/>
  <c r="H84" i="2" s="1"/>
  <c r="J41" i="2"/>
  <c r="J35" i="2"/>
  <c r="D45" i="2"/>
  <c r="D49" i="2" l="1"/>
  <c r="J45" i="2"/>
  <c r="H86" i="2"/>
  <c r="D84" i="2" l="1"/>
  <c r="J84" i="2" s="1"/>
  <c r="J49" i="2"/>
  <c r="H87" i="2"/>
  <c r="D86" i="2" l="1"/>
  <c r="H88" i="2"/>
  <c r="D87" i="2" l="1"/>
  <c r="J86" i="2"/>
  <c r="D88" i="2" l="1"/>
  <c r="J88" i="2" s="1"/>
  <c r="J87" i="2"/>
</calcChain>
</file>

<file path=xl/sharedStrings.xml><?xml version="1.0" encoding="utf-8"?>
<sst xmlns="http://schemas.openxmlformats.org/spreadsheetml/2006/main" count="352" uniqueCount="60">
  <si>
    <t>Project title:</t>
  </si>
  <si>
    <t>Project Leader Name:</t>
  </si>
  <si>
    <t>Collaborating Partner Name:</t>
  </si>
  <si>
    <t>Salaries:</t>
  </si>
  <si>
    <t>Please list people by name + organisation:</t>
  </si>
  <si>
    <t>Budget</t>
  </si>
  <si>
    <t>FTE</t>
  </si>
  <si>
    <t>Budget $</t>
  </si>
  <si>
    <t>Project Area Leaders/ Principal Investigators</t>
  </si>
  <si>
    <t>List name and organisation:</t>
  </si>
  <si>
    <t>Associate Investigators</t>
  </si>
  <si>
    <t>Post-doctoral fellow(s)</t>
  </si>
  <si>
    <t>Post-doctoral fellow(s) Total:</t>
  </si>
  <si>
    <t>Research/Technical Assistant(s)</t>
  </si>
  <si>
    <t>Research/Technical Assistant(s) Total:</t>
  </si>
  <si>
    <t xml:space="preserve">Other Staff </t>
  </si>
  <si>
    <t>Other Staff Total:</t>
  </si>
  <si>
    <t>Salary-related costs</t>
  </si>
  <si>
    <t>Total Salaries &amp; Salary-related costs (a)</t>
  </si>
  <si>
    <t>Other Costs:</t>
  </si>
  <si>
    <t>Overheads- calculated at agreed rate:</t>
  </si>
  <si>
    <t>Project Costs</t>
  </si>
  <si>
    <t>Casual Research/Technical Assistants</t>
  </si>
  <si>
    <t>(casuals only - no FTE)</t>
  </si>
  <si>
    <t>Consumables/Materials/Field expenses</t>
  </si>
  <si>
    <r>
      <t xml:space="preserve">Industry fee of service- </t>
    </r>
    <r>
      <rPr>
        <i/>
        <sz val="10"/>
        <rFont val="Times New Roman"/>
        <family val="1"/>
      </rPr>
      <t>list Service Provider</t>
    </r>
    <r>
      <rPr>
        <sz val="10"/>
        <rFont val="Times New Roman"/>
        <family val="1"/>
      </rPr>
      <t>:</t>
    </r>
  </si>
  <si>
    <t>Workshop costs</t>
  </si>
  <si>
    <r>
      <t xml:space="preserve">Other - </t>
    </r>
    <r>
      <rPr>
        <i/>
        <sz val="10"/>
        <rFont val="Times New Roman"/>
        <family val="1"/>
      </rPr>
      <t>please specify</t>
    </r>
  </si>
  <si>
    <t>Project Costs Total:</t>
  </si>
  <si>
    <t>Travel costs:</t>
  </si>
  <si>
    <t>Annual meeting travel @ $1,000 pp</t>
  </si>
  <si>
    <t xml:space="preserve">Project travel </t>
  </si>
  <si>
    <t>Travel Costs Total:</t>
  </si>
  <si>
    <t>Postgraduate students:</t>
  </si>
  <si>
    <t>Stipends:</t>
  </si>
  <si>
    <t>List name:</t>
  </si>
  <si>
    <t>Stipends Total:</t>
  </si>
  <si>
    <t>Tuition Fees:</t>
  </si>
  <si>
    <t>Fees Total:</t>
  </si>
  <si>
    <t>Total Other Costs (b)</t>
  </si>
  <si>
    <t xml:space="preserve">Sub Total (a) + (b) </t>
  </si>
  <si>
    <t>G.S.T. at 15%</t>
  </si>
  <si>
    <t>TOTALS</t>
  </si>
  <si>
    <t>PROJECT BUDGET(NZ $)</t>
  </si>
  <si>
    <t>(Apr-Dec)</t>
  </si>
  <si>
    <t>(Jan-Dec)</t>
  </si>
  <si>
    <t>(Jan-Mar)</t>
  </si>
  <si>
    <t>Budget Total</t>
  </si>
  <si>
    <t>ACC, Super etc</t>
  </si>
  <si>
    <t>Project &lt; $15,000</t>
  </si>
  <si>
    <t>( Note: Casual staff should be entered under Project costs)</t>
  </si>
  <si>
    <t>Start Date:</t>
  </si>
  <si>
    <t>End Date:</t>
  </si>
  <si>
    <t xml:space="preserve">DT/IP Project </t>
  </si>
  <si>
    <t>(QuakeCoRE Rate = $27,500 pa)</t>
  </si>
  <si>
    <t>(QuakeCoRE Rate = $8,500 pa)</t>
  </si>
  <si>
    <t>Project &lt;$70,000</t>
  </si>
  <si>
    <t xml:space="preserve">VM Project </t>
  </si>
  <si>
    <t xml:space="preserve">CEE/DEWI Project </t>
  </si>
  <si>
    <t>Proposal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</si>
</sst>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u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  <scheme val="minor"/>
    </font>
    <font>
      <b/>
      <u/>
      <sz val="11"/>
      <name val="Times New Roman"/>
      <family val="1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4" fontId="3" fillId="0" borderId="0" xfId="1" applyNumberFormat="1" applyFont="1" applyBorder="1" applyAlignment="1" applyProtection="1">
      <alignment vertical="top"/>
      <protection locked="0"/>
    </xf>
    <xf numFmtId="2" fontId="0" fillId="0" borderId="0" xfId="0" applyNumberFormat="1"/>
    <xf numFmtId="0" fontId="2" fillId="0" borderId="1" xfId="0" applyFont="1" applyBorder="1"/>
    <xf numFmtId="0" fontId="0" fillId="2" borderId="2" xfId="0" applyFill="1" applyBorder="1" applyAlignment="1">
      <alignment horizontal="left"/>
    </xf>
    <xf numFmtId="2" fontId="0" fillId="0" borderId="0" xfId="0" applyNumberFormat="1" applyFill="1" applyAlignment="1"/>
    <xf numFmtId="0" fontId="0" fillId="0" borderId="0" xfId="0" applyFill="1" applyAlignment="1"/>
    <xf numFmtId="0" fontId="2" fillId="0" borderId="3" xfId="0" applyFont="1" applyBorder="1"/>
    <xf numFmtId="0" fontId="2" fillId="0" borderId="5" xfId="0" applyFont="1" applyBorder="1"/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left" wrapText="1" indent="1"/>
      <protection locked="0"/>
    </xf>
    <xf numFmtId="0" fontId="6" fillId="4" borderId="11" xfId="3" applyFont="1" applyFill="1" applyBorder="1" applyAlignment="1" applyProtection="1">
      <alignment horizontal="left" wrapText="1" indent="1"/>
      <protection locked="0"/>
    </xf>
    <xf numFmtId="0" fontId="0" fillId="0" borderId="12" xfId="0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3" borderId="12" xfId="0" applyFill="1" applyBorder="1" applyProtection="1">
      <protection locked="0"/>
    </xf>
    <xf numFmtId="0" fontId="7" fillId="0" borderId="15" xfId="3" applyFont="1" applyFill="1" applyBorder="1" applyAlignment="1" applyProtection="1">
      <alignment horizontal="left" wrapText="1" indent="2"/>
      <protection locked="0"/>
    </xf>
    <xf numFmtId="0" fontId="7" fillId="4" borderId="16" xfId="3" applyNumberFormat="1" applyFont="1" applyFill="1" applyBorder="1" applyAlignment="1" applyProtection="1">
      <alignment horizontal="left" wrapText="1" indent="2"/>
      <protection locked="0"/>
    </xf>
    <xf numFmtId="164" fontId="0" fillId="0" borderId="0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8" fillId="5" borderId="8" xfId="3" applyFont="1" applyFill="1" applyBorder="1" applyAlignment="1" applyProtection="1">
      <alignment horizontal="left" wrapText="1" indent="2"/>
      <protection locked="0"/>
    </xf>
    <xf numFmtId="0" fontId="7" fillId="5" borderId="8" xfId="3" applyNumberFormat="1" applyFont="1" applyFill="1" applyBorder="1" applyAlignment="1" applyProtection="1">
      <alignment wrapText="1"/>
      <protection locked="0"/>
    </xf>
    <xf numFmtId="164" fontId="0" fillId="5" borderId="9" xfId="1" applyNumberFormat="1" applyFont="1" applyFill="1" applyBorder="1" applyProtection="1">
      <protection locked="0"/>
    </xf>
    <xf numFmtId="2" fontId="0" fillId="5" borderId="9" xfId="1" applyNumberFormat="1" applyFont="1" applyFill="1" applyBorder="1" applyProtection="1">
      <protection locked="0"/>
    </xf>
    <xf numFmtId="0" fontId="9" fillId="0" borderId="15" xfId="3" applyFont="1" applyFill="1" applyBorder="1" applyAlignment="1" applyProtection="1">
      <alignment horizontal="right" wrapText="1" indent="2"/>
      <protection locked="0"/>
    </xf>
    <xf numFmtId="0" fontId="10" fillId="2" borderId="16" xfId="3" applyNumberFormat="1" applyFont="1" applyFill="1" applyBorder="1" applyAlignment="1" applyProtection="1">
      <alignment horizontal="left" wrapText="1" indent="2"/>
      <protection locked="0"/>
    </xf>
    <xf numFmtId="2" fontId="0" fillId="5" borderId="16" xfId="1" applyNumberFormat="1" applyFont="1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2" fontId="0" fillId="5" borderId="16" xfId="0" applyNumberFormat="1" applyFill="1" applyBorder="1" applyProtection="1">
      <protection locked="0"/>
    </xf>
    <xf numFmtId="164" fontId="0" fillId="5" borderId="0" xfId="0" applyNumberFormat="1" applyFill="1" applyBorder="1" applyProtection="1">
      <protection locked="0"/>
    </xf>
    <xf numFmtId="0" fontId="11" fillId="0" borderId="0" xfId="0" applyFont="1"/>
    <xf numFmtId="164" fontId="0" fillId="2" borderId="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8" fillId="4" borderId="8" xfId="3" applyFont="1" applyFill="1" applyBorder="1" applyAlignment="1" applyProtection="1">
      <alignment horizontal="right" wrapText="1" indent="2"/>
      <protection locked="0"/>
    </xf>
    <xf numFmtId="0" fontId="10" fillId="4" borderId="7" xfId="3" applyNumberFormat="1" applyFont="1" applyFill="1" applyBorder="1" applyAlignment="1" applyProtection="1">
      <alignment wrapText="1"/>
      <protection locked="0"/>
    </xf>
    <xf numFmtId="164" fontId="0" fillId="4" borderId="8" xfId="1" applyNumberFormat="1" applyFont="1" applyFill="1" applyBorder="1" applyProtection="1">
      <protection locked="0"/>
    </xf>
    <xf numFmtId="2" fontId="0" fillId="4" borderId="7" xfId="1" applyNumberFormat="1" applyFont="1" applyFill="1" applyBorder="1" applyProtection="1">
      <protection locked="0"/>
    </xf>
    <xf numFmtId="164" fontId="0" fillId="2" borderId="0" xfId="1" applyNumberFormat="1" applyFont="1" applyFill="1" applyBorder="1" applyAlignment="1" applyProtection="1">
      <alignment horizontal="right"/>
      <protection locked="0"/>
    </xf>
    <xf numFmtId="164" fontId="0" fillId="2" borderId="15" xfId="1" applyNumberFormat="1" applyFont="1" applyFill="1" applyBorder="1" applyAlignment="1" applyProtection="1">
      <alignment horizontal="right"/>
      <protection locked="0"/>
    </xf>
    <xf numFmtId="0" fontId="8" fillId="0" borderId="8" xfId="3" applyFont="1" applyFill="1" applyBorder="1" applyAlignment="1" applyProtection="1">
      <alignment horizontal="right" wrapText="1" indent="2"/>
      <protection locked="0"/>
    </xf>
    <xf numFmtId="0" fontId="7" fillId="0" borderId="7" xfId="3" applyNumberFormat="1" applyFont="1" applyFill="1" applyBorder="1" applyAlignment="1" applyProtection="1">
      <alignment wrapText="1"/>
      <protection locked="0"/>
    </xf>
    <xf numFmtId="164" fontId="0" fillId="0" borderId="9" xfId="1" applyNumberFormat="1" applyFont="1" applyFill="1" applyBorder="1" applyProtection="1">
      <protection locked="0"/>
    </xf>
    <xf numFmtId="2" fontId="0" fillId="0" borderId="7" xfId="1" applyNumberFormat="1" applyFont="1" applyFill="1" applyBorder="1" applyProtection="1">
      <protection locked="0"/>
    </xf>
    <xf numFmtId="0" fontId="8" fillId="4" borderId="8" xfId="3" applyFont="1" applyFill="1" applyBorder="1" applyAlignment="1" applyProtection="1">
      <alignment horizontal="left" wrapText="1" indent="2"/>
      <protection locked="0"/>
    </xf>
    <xf numFmtId="2" fontId="0" fillId="4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0" fillId="0" borderId="17" xfId="0" applyFont="1" applyFill="1" applyBorder="1" applyAlignment="1" applyProtection="1">
      <alignment horizontal="left" indent="3" shrinkToFit="1"/>
      <protection locked="0"/>
    </xf>
    <xf numFmtId="0" fontId="0" fillId="0" borderId="16" xfId="2" applyNumberFormat="1" applyFon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8" fillId="5" borderId="8" xfId="3" applyFont="1" applyFill="1" applyBorder="1" applyAlignment="1" applyProtection="1">
      <alignment horizontal="right" vertical="center" wrapText="1" indent="1"/>
      <protection locked="0"/>
    </xf>
    <xf numFmtId="0" fontId="0" fillId="5" borderId="11" xfId="2" applyNumberFormat="1" applyFont="1" applyFill="1" applyBorder="1" applyProtection="1">
      <protection locked="0"/>
    </xf>
    <xf numFmtId="2" fontId="0" fillId="5" borderId="7" xfId="1" applyNumberFormat="1" applyFont="1" applyFill="1" applyBorder="1" applyProtection="1">
      <protection locked="0"/>
    </xf>
    <xf numFmtId="164" fontId="0" fillId="5" borderId="9" xfId="2" applyNumberFormat="1" applyFont="1" applyFill="1" applyBorder="1" applyProtection="1">
      <protection locked="0"/>
    </xf>
    <xf numFmtId="0" fontId="0" fillId="0" borderId="15" xfId="0" applyBorder="1"/>
    <xf numFmtId="0" fontId="0" fillId="0" borderId="11" xfId="2" applyNumberFormat="1" applyFont="1" applyFill="1" applyBorder="1" applyProtection="1">
      <protection locked="0"/>
    </xf>
    <xf numFmtId="0" fontId="5" fillId="0" borderId="15" xfId="3" applyFont="1" applyFill="1" applyBorder="1" applyAlignment="1" applyProtection="1">
      <alignment horizontal="left" wrapText="1" indent="1"/>
      <protection locked="0"/>
    </xf>
    <xf numFmtId="0" fontId="12" fillId="0" borderId="15" xfId="3" applyFont="1" applyFill="1" applyBorder="1" applyAlignment="1" applyProtection="1">
      <alignment horizontal="left" wrapText="1" indent="1"/>
      <protection locked="0"/>
    </xf>
    <xf numFmtId="9" fontId="0" fillId="4" borderId="7" xfId="2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Protection="1"/>
    <xf numFmtId="0" fontId="7" fillId="4" borderId="7" xfId="3" applyNumberFormat="1" applyFont="1" applyFill="1" applyBorder="1" applyAlignment="1" applyProtection="1">
      <alignment wrapText="1"/>
      <protection locked="0"/>
    </xf>
    <xf numFmtId="0" fontId="0" fillId="0" borderId="15" xfId="0" applyFill="1" applyBorder="1"/>
    <xf numFmtId="0" fontId="7" fillId="0" borderId="15" xfId="3" applyFont="1" applyBorder="1" applyAlignment="1" applyProtection="1">
      <alignment horizontal="left" wrapText="1" indent="4"/>
      <protection locked="0"/>
    </xf>
    <xf numFmtId="0" fontId="13" fillId="0" borderId="16" xfId="2" applyNumberFormat="1" applyFont="1" applyFill="1" applyBorder="1" applyProtection="1">
      <protection locked="0"/>
    </xf>
    <xf numFmtId="0" fontId="14" fillId="0" borderId="16" xfId="2" applyNumberFormat="1" applyFont="1" applyFill="1" applyBorder="1" applyProtection="1">
      <protection locked="0"/>
    </xf>
    <xf numFmtId="0" fontId="13" fillId="2" borderId="16" xfId="2" applyNumberFormat="1" applyFon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0" fontId="7" fillId="0" borderId="15" xfId="3" applyFont="1" applyFill="1" applyBorder="1" applyAlignment="1" applyProtection="1">
      <alignment horizontal="left" wrapText="1" indent="4"/>
      <protection locked="0"/>
    </xf>
    <xf numFmtId="164" fontId="0" fillId="2" borderId="0" xfId="1" applyNumberFormat="1" applyFont="1" applyFill="1" applyBorder="1" applyProtection="1">
      <protection locked="0"/>
    </xf>
    <xf numFmtId="0" fontId="8" fillId="0" borderId="15" xfId="3" applyFont="1" applyFill="1" applyBorder="1" applyAlignment="1" applyProtection="1">
      <alignment horizontal="right" wrapText="1" indent="2"/>
      <protection locked="0"/>
    </xf>
    <xf numFmtId="0" fontId="7" fillId="0" borderId="16" xfId="3" applyNumberFormat="1" applyFont="1" applyFill="1" applyBorder="1" applyAlignment="1" applyProtection="1">
      <alignment wrapText="1"/>
      <protection locked="0"/>
    </xf>
    <xf numFmtId="164" fontId="0" fillId="0" borderId="0" xfId="1" applyNumberFormat="1" applyFont="1" applyFill="1" applyBorder="1" applyProtection="1">
      <protection locked="0"/>
    </xf>
    <xf numFmtId="0" fontId="15" fillId="5" borderId="7" xfId="3" applyFont="1" applyFill="1" applyBorder="1" applyAlignment="1" applyProtection="1">
      <alignment horizontal="left" wrapText="1" indent="1"/>
      <protection locked="0"/>
    </xf>
    <xf numFmtId="0" fontId="8" fillId="5" borderId="8" xfId="3" applyFont="1" applyFill="1" applyBorder="1" applyAlignment="1" applyProtection="1">
      <alignment horizontal="left" wrapText="1" indent="4"/>
      <protection locked="0"/>
    </xf>
    <xf numFmtId="0" fontId="0" fillId="2" borderId="16" xfId="0" applyNumberFormat="1" applyFill="1" applyBorder="1" applyProtection="1">
      <protection locked="0"/>
    </xf>
    <xf numFmtId="0" fontId="8" fillId="0" borderId="17" xfId="3" applyFont="1" applyFill="1" applyBorder="1" applyAlignment="1" applyProtection="1">
      <alignment horizontal="right" wrapText="1" indent="2"/>
      <protection locked="0"/>
    </xf>
    <xf numFmtId="0" fontId="8" fillId="5" borderId="17" xfId="3" applyFont="1" applyFill="1" applyBorder="1" applyAlignment="1" applyProtection="1">
      <alignment horizontal="left" vertical="center" wrapText="1" indent="1"/>
      <protection locked="0"/>
    </xf>
    <xf numFmtId="164" fontId="0" fillId="5" borderId="7" xfId="2" applyNumberFormat="1" applyFon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7" fillId="0" borderId="11" xfId="3" applyNumberFormat="1" applyFont="1" applyFill="1" applyBorder="1" applyAlignment="1" applyProtection="1">
      <alignment wrapText="1"/>
      <protection locked="0"/>
    </xf>
    <xf numFmtId="164" fontId="0" fillId="0" borderId="12" xfId="1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8" fillId="5" borderId="20" xfId="3" applyFont="1" applyFill="1" applyBorder="1" applyAlignment="1" applyProtection="1">
      <alignment horizontal="left" vertical="center" wrapText="1" indent="1"/>
      <protection locked="0"/>
    </xf>
    <xf numFmtId="164" fontId="0" fillId="5" borderId="21" xfId="2" applyNumberFormat="1" applyFont="1" applyFill="1" applyBorder="1" applyProtection="1">
      <protection locked="0"/>
    </xf>
    <xf numFmtId="2" fontId="0" fillId="5" borderId="22" xfId="0" applyNumberFormat="1" applyFill="1" applyBorder="1" applyProtection="1">
      <protection locked="0"/>
    </xf>
    <xf numFmtId="164" fontId="0" fillId="5" borderId="21" xfId="0" applyNumberFormat="1" applyFill="1" applyBorder="1" applyProtection="1">
      <protection locked="0"/>
    </xf>
    <xf numFmtId="0" fontId="7" fillId="0" borderId="15" xfId="3" applyFont="1" applyFill="1" applyBorder="1" applyAlignment="1" applyProtection="1">
      <alignment horizontal="left" vertical="center" wrapText="1" indent="1"/>
      <protection locked="0"/>
    </xf>
    <xf numFmtId="164" fontId="0" fillId="0" borderId="16" xfId="2" applyNumberFormat="1" applyFont="1" applyFill="1" applyBorder="1" applyProtection="1">
      <protection locked="0"/>
    </xf>
    <xf numFmtId="0" fontId="8" fillId="0" borderId="20" xfId="3" applyFont="1" applyFill="1" applyBorder="1" applyAlignment="1" applyProtection="1">
      <alignment horizontal="left" vertical="center" wrapText="1" indent="1"/>
      <protection locked="0"/>
    </xf>
    <xf numFmtId="164" fontId="0" fillId="0" borderId="22" xfId="2" applyNumberFormat="1" applyFont="1" applyFill="1" applyBorder="1" applyProtection="1">
      <protection locked="0"/>
    </xf>
    <xf numFmtId="164" fontId="0" fillId="0" borderId="2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/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2" fontId="0" fillId="0" borderId="14" xfId="0" applyNumberFormat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7" fillId="4" borderId="8" xfId="3" applyNumberFormat="1" applyFont="1" applyFill="1" applyBorder="1" applyAlignment="1" applyProtection="1">
      <alignment wrapText="1"/>
      <protection locked="0"/>
    </xf>
    <xf numFmtId="0" fontId="7" fillId="0" borderId="15" xfId="3" applyNumberFormat="1" applyFont="1" applyFill="1" applyBorder="1" applyAlignment="1" applyProtection="1">
      <alignment wrapText="1"/>
      <protection locked="0"/>
    </xf>
    <xf numFmtId="2" fontId="0" fillId="5" borderId="15" xfId="1" applyNumberFormat="1" applyFon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5" borderId="23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0" fillId="0" borderId="26" xfId="0" applyBorder="1"/>
    <xf numFmtId="164" fontId="0" fillId="5" borderId="27" xfId="0" applyNumberFormat="1" applyFill="1" applyBorder="1"/>
    <xf numFmtId="164" fontId="0" fillId="0" borderId="26" xfId="0" applyNumberFormat="1" applyBorder="1"/>
    <xf numFmtId="164" fontId="0" fillId="0" borderId="27" xfId="0" applyNumberFormat="1" applyFill="1" applyBorder="1"/>
    <xf numFmtId="164" fontId="0" fillId="4" borderId="26" xfId="0" applyNumberFormat="1" applyFill="1" applyBorder="1"/>
    <xf numFmtId="164" fontId="0" fillId="4" borderId="27" xfId="0" applyNumberFormat="1" applyFill="1" applyBorder="1"/>
    <xf numFmtId="164" fontId="0" fillId="0" borderId="26" xfId="1" applyNumberFormat="1" applyFont="1" applyFill="1" applyBorder="1" applyProtection="1">
      <protection locked="0"/>
    </xf>
    <xf numFmtId="164" fontId="0" fillId="5" borderId="26" xfId="0" applyNumberFormat="1" applyFill="1" applyBorder="1"/>
    <xf numFmtId="164" fontId="0" fillId="0" borderId="27" xfId="1" applyNumberFormat="1" applyFont="1" applyFill="1" applyBorder="1" applyProtection="1">
      <protection locked="0"/>
    </xf>
    <xf numFmtId="164" fontId="0" fillId="0" borderId="25" xfId="1" applyNumberFormat="1" applyFont="1" applyFill="1" applyBorder="1" applyProtection="1">
      <protection locked="0"/>
    </xf>
    <xf numFmtId="164" fontId="2" fillId="5" borderId="24" xfId="0" applyNumberFormat="1" applyFont="1" applyFill="1" applyBorder="1"/>
    <xf numFmtId="164" fontId="0" fillId="0" borderId="24" xfId="0" applyNumberFormat="1" applyBorder="1"/>
    <xf numFmtId="0" fontId="7" fillId="0" borderId="15" xfId="3" applyFont="1" applyBorder="1" applyAlignment="1" applyProtection="1">
      <alignment horizontal="left" indent="4"/>
      <protection locked="0"/>
    </xf>
    <xf numFmtId="2" fontId="13" fillId="4" borderId="7" xfId="0" applyNumberFormat="1" applyFont="1" applyFill="1" applyBorder="1" applyProtection="1">
      <protection locked="0"/>
    </xf>
    <xf numFmtId="0" fontId="2" fillId="0" borderId="24" xfId="0" applyFont="1" applyBorder="1"/>
    <xf numFmtId="0" fontId="2" fillId="0" borderId="24" xfId="0" applyFont="1" applyBorder="1" applyAlignment="1" applyProtection="1">
      <alignment horizontal="center"/>
      <protection locked="0"/>
    </xf>
    <xf numFmtId="2" fontId="0" fillId="5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4" borderId="8" xfId="1" applyNumberFormat="1" applyFont="1" applyFill="1" applyBorder="1" applyProtection="1">
      <protection locked="0"/>
    </xf>
    <xf numFmtId="2" fontId="0" fillId="0" borderId="8" xfId="1" applyNumberFormat="1" applyFon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5" borderId="8" xfId="1" applyNumberFormat="1" applyFont="1" applyFill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0" borderId="26" xfId="0" applyNumberFormat="1" applyFill="1" applyBorder="1"/>
    <xf numFmtId="164" fontId="0" fillId="4" borderId="27" xfId="1" applyNumberFormat="1" applyFont="1" applyFill="1" applyBorder="1" applyProtection="1">
      <protection locked="0"/>
    </xf>
    <xf numFmtId="164" fontId="2" fillId="5" borderId="27" xfId="0" applyNumberFormat="1" applyFont="1" applyFill="1" applyBorder="1"/>
    <xf numFmtId="164" fontId="0" fillId="4" borderId="27" xfId="0" applyNumberFormat="1" applyFill="1" applyBorder="1" applyProtection="1"/>
    <xf numFmtId="2" fontId="0" fillId="0" borderId="16" xfId="1" applyNumberFormat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0" fontId="9" fillId="0" borderId="14" xfId="3" applyFont="1" applyFill="1" applyBorder="1" applyAlignment="1" applyProtection="1">
      <alignment horizontal="center"/>
      <protection locked="0"/>
    </xf>
    <xf numFmtId="0" fontId="9" fillId="0" borderId="13" xfId="3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9" fillId="0" borderId="14" xfId="3" applyFont="1" applyFill="1" applyBorder="1" applyAlignment="1" applyProtection="1">
      <alignment horizontal="left"/>
      <protection locked="0"/>
    </xf>
    <xf numFmtId="0" fontId="9" fillId="0" borderId="13" xfId="3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Normal_X904 Income &amp; Expenditure Report" xfId="3"/>
  </cellStyles>
  <dxfs count="263"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0</xdr:rowOff>
    </xdr:from>
    <xdr:to>
      <xdr:col>11</xdr:col>
      <xdr:colOff>9525</xdr:colOff>
      <xdr:row>7</xdr:row>
      <xdr:rowOff>28574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BE3FC6-FE60-4BC2-82D5-7A190A131F8E}"/>
            </a:ext>
          </a:extLst>
        </xdr:cNvPr>
        <xdr:cNvSpPr txBox="1"/>
      </xdr:nvSpPr>
      <xdr:spPr>
        <a:xfrm>
          <a:off x="4133849" y="0"/>
          <a:ext cx="6057901" cy="14001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DT/IP Projects up to $70,000 plus GST are for a period of up to 24 months. Please enter your budget across the appropriate budget year columns.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names of Salaried staff/Students in column B plus the organisation (eg UA/UC/VUW etc). If name is unknown then please list as "Unknown1, Unknown 2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include travel to the QuakeCoRE Annual Meeting of $1,000 per person, per annum.</a:t>
          </a:r>
          <a:endParaRPr lang="en-N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>
            <a:effectLst/>
          </a:endParaRPr>
        </a:p>
        <a:p>
          <a:endParaRPr lang="en-NZ" sz="1100"/>
        </a:p>
      </xdr:txBody>
    </xdr:sp>
    <xdr:clientData/>
  </xdr:twoCellAnchor>
  <xdr:twoCellAnchor>
    <xdr:from>
      <xdr:col>1</xdr:col>
      <xdr:colOff>541565</xdr:colOff>
      <xdr:row>12</xdr:row>
      <xdr:rowOff>2721</xdr:rowOff>
    </xdr:from>
    <xdr:to>
      <xdr:col>1</xdr:col>
      <xdr:colOff>789215</xdr:colOff>
      <xdr:row>12</xdr:row>
      <xdr:rowOff>155121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746B6D11-F50F-4B59-BBB7-5E0A1632459F}"/>
            </a:ext>
          </a:extLst>
        </xdr:cNvPr>
        <xdr:cNvSpPr/>
      </xdr:nvSpPr>
      <xdr:spPr>
        <a:xfrm>
          <a:off x="3294290" y="2698296"/>
          <a:ext cx="24765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0</xdr:colOff>
      <xdr:row>14</xdr:row>
      <xdr:rowOff>156481</xdr:rowOff>
    </xdr:from>
    <xdr:to>
      <xdr:col>9</xdr:col>
      <xdr:colOff>609600</xdr:colOff>
      <xdr:row>17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84DDF54-C432-4AFE-B501-730458E79235}"/>
            </a:ext>
          </a:extLst>
        </xdr:cNvPr>
        <xdr:cNvSpPr/>
      </xdr:nvSpPr>
      <xdr:spPr>
        <a:xfrm>
          <a:off x="4248150" y="3261631"/>
          <a:ext cx="5010150" cy="50074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2</xdr:col>
      <xdr:colOff>180974</xdr:colOff>
      <xdr:row>19</xdr:row>
      <xdr:rowOff>115661</xdr:rowOff>
    </xdr:from>
    <xdr:to>
      <xdr:col>9</xdr:col>
      <xdr:colOff>600074</xdr:colOff>
      <xdr:row>22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B7C35A8-142D-4C8B-8073-64E59791C2C6}"/>
            </a:ext>
          </a:extLst>
        </xdr:cNvPr>
        <xdr:cNvSpPr/>
      </xdr:nvSpPr>
      <xdr:spPr>
        <a:xfrm>
          <a:off x="4248149" y="4201886"/>
          <a:ext cx="5000625" cy="46536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84364</xdr:colOff>
      <xdr:row>45</xdr:row>
      <xdr:rowOff>180975</xdr:rowOff>
    </xdr:from>
    <xdr:to>
      <xdr:col>9</xdr:col>
      <xdr:colOff>571499</xdr:colOff>
      <xdr:row>47</xdr:row>
      <xdr:rowOff>95250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3A58AFC-1B79-48B0-9BF2-CD0249C25925}"/>
            </a:ext>
          </a:extLst>
        </xdr:cNvPr>
        <xdr:cNvSpPr/>
      </xdr:nvSpPr>
      <xdr:spPr>
        <a:xfrm>
          <a:off x="4332514" y="9363075"/>
          <a:ext cx="4887685" cy="3429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Capital Expenditure (CAPEX) is allowed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609600</xdr:colOff>
      <xdr:row>7</xdr:row>
      <xdr:rowOff>66674</xdr:rowOff>
    </xdr:from>
    <xdr:to>
      <xdr:col>7</xdr:col>
      <xdr:colOff>771525</xdr:colOff>
      <xdr:row>8</xdr:row>
      <xdr:rowOff>171449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32CB33-7764-4B0A-B22A-885E54A86169}"/>
            </a:ext>
          </a:extLst>
        </xdr:cNvPr>
        <xdr:cNvSpPr txBox="1"/>
      </xdr:nvSpPr>
      <xdr:spPr>
        <a:xfrm>
          <a:off x="4857750" y="1438274"/>
          <a:ext cx="3095625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details in the </a:t>
          </a:r>
          <a:r>
            <a:rPr lang="en-NZ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cells only.</a:t>
          </a:r>
          <a:r>
            <a:rPr lang="en-NZ"/>
            <a:t> </a:t>
          </a:r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19050</xdr:rowOff>
    </xdr:from>
    <xdr:to>
      <xdr:col>11</xdr:col>
      <xdr:colOff>9525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DF58EE-6DFD-4B5C-BF69-658D4D065BE5}"/>
            </a:ext>
          </a:extLst>
        </xdr:cNvPr>
        <xdr:cNvSpPr txBox="1"/>
      </xdr:nvSpPr>
      <xdr:spPr>
        <a:xfrm>
          <a:off x="4295775" y="19050"/>
          <a:ext cx="6000750" cy="1352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 &lt;$15,000 plus GST are for a period of up to 24 months - this can be split across the three budget years eg. 1 April 2022-31 March 2024.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names of Salaried staff/Students in column B plus the organisation (eg UA/UC/VUW etc). If name is unknown then please list as "Unknown1, Unknown 2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include travel to the QuakeCoRE Annual Meeting of $1,000 per person, per annum.</a:t>
          </a:r>
          <a:endParaRPr lang="en-N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>
            <a:effectLst/>
          </a:endParaRPr>
        </a:p>
        <a:p>
          <a:endParaRPr lang="en-NZ" sz="1100"/>
        </a:p>
      </xdr:txBody>
    </xdr:sp>
    <xdr:clientData/>
  </xdr:twoCellAnchor>
  <xdr:twoCellAnchor>
    <xdr:from>
      <xdr:col>1</xdr:col>
      <xdr:colOff>541565</xdr:colOff>
      <xdr:row>12</xdr:row>
      <xdr:rowOff>2721</xdr:rowOff>
    </xdr:from>
    <xdr:to>
      <xdr:col>1</xdr:col>
      <xdr:colOff>789215</xdr:colOff>
      <xdr:row>12</xdr:row>
      <xdr:rowOff>155121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C634C653-4992-4CD1-92F0-6E90BD2BC16E}"/>
            </a:ext>
          </a:extLst>
        </xdr:cNvPr>
        <xdr:cNvSpPr/>
      </xdr:nvSpPr>
      <xdr:spPr>
        <a:xfrm>
          <a:off x="3294290" y="2479221"/>
          <a:ext cx="24765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0</xdr:colOff>
      <xdr:row>14</xdr:row>
      <xdr:rowOff>156481</xdr:rowOff>
    </xdr:from>
    <xdr:to>
      <xdr:col>9</xdr:col>
      <xdr:colOff>609600</xdr:colOff>
      <xdr:row>17</xdr:row>
      <xdr:rowOff>85725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9912DC7-A0AA-4BF0-86F6-7303DB3C3109}"/>
            </a:ext>
          </a:extLst>
        </xdr:cNvPr>
        <xdr:cNvSpPr/>
      </xdr:nvSpPr>
      <xdr:spPr>
        <a:xfrm>
          <a:off x="4248150" y="3042556"/>
          <a:ext cx="5010150" cy="50074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2</xdr:col>
      <xdr:colOff>180974</xdr:colOff>
      <xdr:row>19</xdr:row>
      <xdr:rowOff>115661</xdr:rowOff>
    </xdr:from>
    <xdr:to>
      <xdr:col>9</xdr:col>
      <xdr:colOff>600074</xdr:colOff>
      <xdr:row>22</xdr:row>
      <xdr:rowOff>9525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999E8337-9E60-405F-8469-9C71BCC6EA97}"/>
            </a:ext>
          </a:extLst>
        </xdr:cNvPr>
        <xdr:cNvSpPr/>
      </xdr:nvSpPr>
      <xdr:spPr>
        <a:xfrm>
          <a:off x="4248149" y="3982811"/>
          <a:ext cx="5000625" cy="46536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84364</xdr:colOff>
      <xdr:row>45</xdr:row>
      <xdr:rowOff>180975</xdr:rowOff>
    </xdr:from>
    <xdr:to>
      <xdr:col>9</xdr:col>
      <xdr:colOff>571499</xdr:colOff>
      <xdr:row>47</xdr:row>
      <xdr:rowOff>95250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ACCD24F-C245-4172-89ED-B2043C72780C}"/>
            </a:ext>
          </a:extLst>
        </xdr:cNvPr>
        <xdr:cNvSpPr/>
      </xdr:nvSpPr>
      <xdr:spPr>
        <a:xfrm>
          <a:off x="4332514" y="8953500"/>
          <a:ext cx="4887685" cy="3429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Capital Expenditure (CAPEX) is allowed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609600</xdr:colOff>
      <xdr:row>7</xdr:row>
      <xdr:rowOff>38099</xdr:rowOff>
    </xdr:from>
    <xdr:to>
      <xdr:col>7</xdr:col>
      <xdr:colOff>771525</xdr:colOff>
      <xdr:row>8</xdr:row>
      <xdr:rowOff>142874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35C9634-1F80-42AC-A64C-C015FCCCF8A2}"/>
            </a:ext>
          </a:extLst>
        </xdr:cNvPr>
        <xdr:cNvSpPr txBox="1"/>
      </xdr:nvSpPr>
      <xdr:spPr>
        <a:xfrm>
          <a:off x="4857750" y="1409699"/>
          <a:ext cx="3095625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details in the </a:t>
          </a:r>
          <a:r>
            <a:rPr lang="en-NZ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cells only.</a:t>
          </a:r>
          <a:r>
            <a:rPr lang="en-NZ"/>
            <a:t>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0</xdr:rowOff>
    </xdr:from>
    <xdr:to>
      <xdr:col>10</xdr:col>
      <xdr:colOff>552450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03C101-608C-4464-B0AF-8CCB37D65DB8}"/>
            </a:ext>
          </a:extLst>
        </xdr:cNvPr>
        <xdr:cNvSpPr txBox="1"/>
      </xdr:nvSpPr>
      <xdr:spPr>
        <a:xfrm>
          <a:off x="4295774" y="0"/>
          <a:ext cx="5962651" cy="1371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Vision Mātauranga-focussed projects up to $70,000 plus GST are for a period of up to 24 months.  Please enter your budget across the appropriate budget year columns.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names of Salaried staff/Students in column B plus the organisation (eg UA/UC/VUW etc). If name is unknown then please list as "Unknown1, Unknown 2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include travel to the QuakeCoRE Annual Meeting of $1,000 per person, per annum.</a:t>
          </a:r>
          <a:endParaRPr lang="en-N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>
            <a:effectLst/>
          </a:endParaRPr>
        </a:p>
        <a:p>
          <a:endParaRPr lang="en-NZ" sz="1100"/>
        </a:p>
      </xdr:txBody>
    </xdr:sp>
    <xdr:clientData/>
  </xdr:twoCellAnchor>
  <xdr:twoCellAnchor>
    <xdr:from>
      <xdr:col>1</xdr:col>
      <xdr:colOff>541565</xdr:colOff>
      <xdr:row>12</xdr:row>
      <xdr:rowOff>2721</xdr:rowOff>
    </xdr:from>
    <xdr:to>
      <xdr:col>1</xdr:col>
      <xdr:colOff>789215</xdr:colOff>
      <xdr:row>12</xdr:row>
      <xdr:rowOff>155121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BD8FF957-2C40-4637-9B93-0A6EB26AF274}"/>
            </a:ext>
          </a:extLst>
        </xdr:cNvPr>
        <xdr:cNvSpPr/>
      </xdr:nvSpPr>
      <xdr:spPr>
        <a:xfrm>
          <a:off x="3294290" y="2698296"/>
          <a:ext cx="24765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0</xdr:colOff>
      <xdr:row>14</xdr:row>
      <xdr:rowOff>156481</xdr:rowOff>
    </xdr:from>
    <xdr:to>
      <xdr:col>9</xdr:col>
      <xdr:colOff>609600</xdr:colOff>
      <xdr:row>17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7ADE14-701A-4B78-B8AB-E3C4224F8B56}"/>
            </a:ext>
          </a:extLst>
        </xdr:cNvPr>
        <xdr:cNvSpPr/>
      </xdr:nvSpPr>
      <xdr:spPr>
        <a:xfrm>
          <a:off x="4248150" y="3261631"/>
          <a:ext cx="5010150" cy="50074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2</xdr:col>
      <xdr:colOff>180974</xdr:colOff>
      <xdr:row>19</xdr:row>
      <xdr:rowOff>115661</xdr:rowOff>
    </xdr:from>
    <xdr:to>
      <xdr:col>9</xdr:col>
      <xdr:colOff>600074</xdr:colOff>
      <xdr:row>22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E82389A-8738-490D-883A-A2D37A3E3039}"/>
            </a:ext>
          </a:extLst>
        </xdr:cNvPr>
        <xdr:cNvSpPr/>
      </xdr:nvSpPr>
      <xdr:spPr>
        <a:xfrm>
          <a:off x="4248149" y="4201886"/>
          <a:ext cx="5000625" cy="46536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84364</xdr:colOff>
      <xdr:row>45</xdr:row>
      <xdr:rowOff>180975</xdr:rowOff>
    </xdr:from>
    <xdr:to>
      <xdr:col>9</xdr:col>
      <xdr:colOff>571499</xdr:colOff>
      <xdr:row>47</xdr:row>
      <xdr:rowOff>95250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B1130FD-069B-4A72-B063-027FF120A4B8}"/>
            </a:ext>
          </a:extLst>
        </xdr:cNvPr>
        <xdr:cNvSpPr/>
      </xdr:nvSpPr>
      <xdr:spPr>
        <a:xfrm>
          <a:off x="4332514" y="9363075"/>
          <a:ext cx="4887685" cy="3429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Capital Expenditure (CAPEX) is allowed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609600</xdr:colOff>
      <xdr:row>7</xdr:row>
      <xdr:rowOff>38099</xdr:rowOff>
    </xdr:from>
    <xdr:to>
      <xdr:col>7</xdr:col>
      <xdr:colOff>771525</xdr:colOff>
      <xdr:row>8</xdr:row>
      <xdr:rowOff>142874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07E5A46-279F-4D84-AC65-106B182A2AAF}"/>
            </a:ext>
          </a:extLst>
        </xdr:cNvPr>
        <xdr:cNvSpPr txBox="1"/>
      </xdr:nvSpPr>
      <xdr:spPr>
        <a:xfrm>
          <a:off x="4857750" y="1409699"/>
          <a:ext cx="3095625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details in the </a:t>
          </a:r>
          <a:r>
            <a:rPr lang="en-NZ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cells only.</a:t>
          </a:r>
          <a:r>
            <a:rPr lang="en-NZ"/>
            <a:t> </a:t>
          </a:r>
          <a:endParaRPr lang="en-N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19050</xdr:rowOff>
    </xdr:from>
    <xdr:to>
      <xdr:col>10</xdr:col>
      <xdr:colOff>571500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994703-755C-4F83-B888-D6EEA6E2F943}"/>
            </a:ext>
          </a:extLst>
        </xdr:cNvPr>
        <xdr:cNvSpPr txBox="1"/>
      </xdr:nvSpPr>
      <xdr:spPr>
        <a:xfrm>
          <a:off x="4295775" y="19050"/>
          <a:ext cx="5981700" cy="1352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CEE or DEWI projects up to $70,000 plus GST are for a period of up to 24 months. Please enter your budget across the appropriate budget year columns.</a:t>
          </a:r>
          <a:endParaRPr lang="en-N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names of Salaried staff/Students in column B plus the organisation (eg UA/UC/VUW etc). If name is unknown then please list as "Unknown1, Unknown 2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include travel to the QuakeCoRE Annual Meeting of $1,000 per person, per annum.</a:t>
          </a:r>
          <a:endParaRPr lang="en-N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>
            <a:effectLst/>
          </a:endParaRPr>
        </a:p>
        <a:p>
          <a:endParaRPr lang="en-NZ" sz="1100"/>
        </a:p>
      </xdr:txBody>
    </xdr:sp>
    <xdr:clientData/>
  </xdr:twoCellAnchor>
  <xdr:twoCellAnchor>
    <xdr:from>
      <xdr:col>1</xdr:col>
      <xdr:colOff>541565</xdr:colOff>
      <xdr:row>12</xdr:row>
      <xdr:rowOff>2721</xdr:rowOff>
    </xdr:from>
    <xdr:to>
      <xdr:col>1</xdr:col>
      <xdr:colOff>789215</xdr:colOff>
      <xdr:row>12</xdr:row>
      <xdr:rowOff>155121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48D1C20D-868F-4870-AB8E-AA0DD2681F22}"/>
            </a:ext>
          </a:extLst>
        </xdr:cNvPr>
        <xdr:cNvSpPr/>
      </xdr:nvSpPr>
      <xdr:spPr>
        <a:xfrm>
          <a:off x="3294290" y="2698296"/>
          <a:ext cx="24765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0</xdr:colOff>
      <xdr:row>14</xdr:row>
      <xdr:rowOff>156481</xdr:rowOff>
    </xdr:from>
    <xdr:to>
      <xdr:col>9</xdr:col>
      <xdr:colOff>609600</xdr:colOff>
      <xdr:row>17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1BEB94F-FBA6-4C97-B1B3-874FAF1DE521}"/>
            </a:ext>
          </a:extLst>
        </xdr:cNvPr>
        <xdr:cNvSpPr/>
      </xdr:nvSpPr>
      <xdr:spPr>
        <a:xfrm>
          <a:off x="4248150" y="3261631"/>
          <a:ext cx="5010150" cy="50074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2</xdr:col>
      <xdr:colOff>180974</xdr:colOff>
      <xdr:row>19</xdr:row>
      <xdr:rowOff>115661</xdr:rowOff>
    </xdr:from>
    <xdr:to>
      <xdr:col>9</xdr:col>
      <xdr:colOff>600074</xdr:colOff>
      <xdr:row>22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11FE338-AC4B-46C0-81B1-677AC4355252}"/>
            </a:ext>
          </a:extLst>
        </xdr:cNvPr>
        <xdr:cNvSpPr/>
      </xdr:nvSpPr>
      <xdr:spPr>
        <a:xfrm>
          <a:off x="4248149" y="4201886"/>
          <a:ext cx="5000625" cy="46536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FTE funding for PAL's / Principal Investigators / Associate Investigators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84364</xdr:colOff>
      <xdr:row>45</xdr:row>
      <xdr:rowOff>180975</xdr:rowOff>
    </xdr:from>
    <xdr:to>
      <xdr:col>9</xdr:col>
      <xdr:colOff>571499</xdr:colOff>
      <xdr:row>47</xdr:row>
      <xdr:rowOff>95250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B0343C2-6DD7-4746-9FBA-B26172DA822E}"/>
            </a:ext>
          </a:extLst>
        </xdr:cNvPr>
        <xdr:cNvSpPr/>
      </xdr:nvSpPr>
      <xdr:spPr>
        <a:xfrm>
          <a:off x="4332514" y="9363075"/>
          <a:ext cx="4887685" cy="3429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No</a:t>
          </a:r>
          <a:r>
            <a:rPr lang="en-NZ" sz="1100" baseline="0"/>
            <a:t> Capital Expenditure (CAPEX) is allowed within research projects</a:t>
          </a:r>
        </a:p>
        <a:p>
          <a:pPr algn="l"/>
          <a:endParaRPr lang="en-NZ" sz="1100"/>
        </a:p>
      </xdr:txBody>
    </xdr:sp>
    <xdr:clientData/>
  </xdr:twoCellAnchor>
  <xdr:twoCellAnchor>
    <xdr:from>
      <xdr:col>3</xdr:col>
      <xdr:colOff>609600</xdr:colOff>
      <xdr:row>7</xdr:row>
      <xdr:rowOff>38099</xdr:rowOff>
    </xdr:from>
    <xdr:to>
      <xdr:col>7</xdr:col>
      <xdr:colOff>771525</xdr:colOff>
      <xdr:row>8</xdr:row>
      <xdr:rowOff>142874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C5903B-20B2-4F76-9FBC-85ACE1DCF830}"/>
            </a:ext>
          </a:extLst>
        </xdr:cNvPr>
        <xdr:cNvSpPr txBox="1"/>
      </xdr:nvSpPr>
      <xdr:spPr>
        <a:xfrm>
          <a:off x="4857750" y="1409699"/>
          <a:ext cx="3095625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details in the </a:t>
          </a:r>
          <a:r>
            <a:rPr lang="en-NZ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cells only.</a:t>
          </a:r>
          <a:r>
            <a:rPr lang="en-NZ"/>
            <a:t> </a:t>
          </a:r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selection activeCell="L12" sqref="L12"/>
    </sheetView>
  </sheetViews>
  <sheetFormatPr defaultColWidth="8.7109375" defaultRowHeight="15" x14ac:dyDescent="0.25"/>
  <cols>
    <col min="1" max="1" width="41.28515625" customWidth="1"/>
    <col min="2" max="2" width="22.140625" customWidth="1"/>
    <col min="3" max="3" width="2.7109375" customWidth="1"/>
    <col min="4" max="4" width="13.28515625" customWidth="1"/>
    <col min="5" max="5" width="8.7109375" style="2"/>
    <col min="6" max="6" width="13.28515625" customWidth="1"/>
    <col min="7" max="7" width="8.7109375" style="2"/>
    <col min="8" max="8" width="13.28515625" customWidth="1"/>
    <col min="9" max="9" width="8.7109375" style="2"/>
    <col min="10" max="10" width="14.28515625" customWidth="1"/>
  </cols>
  <sheetData>
    <row r="1" spans="1:10" ht="16.5" thickBot="1" x14ac:dyDescent="0.3">
      <c r="A1" s="1" t="s">
        <v>43</v>
      </c>
      <c r="B1" s="1"/>
    </row>
    <row r="2" spans="1:10" ht="15.75" thickBot="1" x14ac:dyDescent="0.3">
      <c r="B2" s="134" t="s">
        <v>53</v>
      </c>
    </row>
    <row r="3" spans="1:10" x14ac:dyDescent="0.25">
      <c r="A3" s="3" t="s">
        <v>0</v>
      </c>
      <c r="B3" s="4"/>
      <c r="C3" s="6"/>
      <c r="D3" s="6"/>
      <c r="E3" s="5"/>
    </row>
    <row r="4" spans="1:10" x14ac:dyDescent="0.25">
      <c r="A4" s="7" t="s">
        <v>1</v>
      </c>
      <c r="B4" s="107"/>
      <c r="C4" s="6"/>
      <c r="D4" s="6"/>
      <c r="E4" s="5"/>
    </row>
    <row r="5" spans="1:10" x14ac:dyDescent="0.25">
      <c r="A5" s="7" t="s">
        <v>2</v>
      </c>
      <c r="B5" s="107"/>
      <c r="C5" s="6"/>
      <c r="D5" s="6"/>
      <c r="E5" s="5"/>
    </row>
    <row r="6" spans="1:10" x14ac:dyDescent="0.25">
      <c r="A6" s="7" t="s">
        <v>51</v>
      </c>
      <c r="B6" s="107"/>
      <c r="C6" s="9"/>
    </row>
    <row r="7" spans="1:10" ht="15.75" thickBot="1" x14ac:dyDescent="0.3">
      <c r="A7" s="8" t="s">
        <v>52</v>
      </c>
      <c r="B7" s="108"/>
      <c r="C7" s="11"/>
      <c r="D7" s="9"/>
    </row>
    <row r="8" spans="1:10" x14ac:dyDescent="0.25">
      <c r="B8" s="10"/>
      <c r="C8" s="11"/>
      <c r="D8" s="9"/>
    </row>
    <row r="9" spans="1:10" x14ac:dyDescent="0.25">
      <c r="B9" s="10"/>
      <c r="C9" s="11"/>
      <c r="D9" s="9"/>
    </row>
    <row r="10" spans="1:10" ht="15.75" thickBot="1" x14ac:dyDescent="0.3">
      <c r="A10" s="12"/>
      <c r="B10" s="15"/>
      <c r="C10" s="13"/>
      <c r="D10" s="151"/>
      <c r="E10" s="151"/>
      <c r="F10" s="151"/>
      <c r="G10" s="151"/>
      <c r="H10" s="151"/>
      <c r="I10" s="152"/>
    </row>
    <row r="11" spans="1:10" ht="15.75" thickBot="1" x14ac:dyDescent="0.3">
      <c r="A11" s="12"/>
      <c r="B11" s="134" t="s">
        <v>56</v>
      </c>
      <c r="C11" s="14"/>
      <c r="D11" s="153">
        <v>2022</v>
      </c>
      <c r="E11" s="154"/>
      <c r="F11" s="153">
        <v>2023</v>
      </c>
      <c r="G11" s="154"/>
      <c r="H11" s="153">
        <v>2024</v>
      </c>
      <c r="I11" s="155"/>
      <c r="J11" s="135" t="s">
        <v>47</v>
      </c>
    </row>
    <row r="12" spans="1:10" ht="42.75" customHeight="1" x14ac:dyDescent="0.3">
      <c r="A12" s="16" t="s">
        <v>3</v>
      </c>
      <c r="B12" s="17" t="s">
        <v>4</v>
      </c>
      <c r="C12" s="20"/>
      <c r="D12" s="18" t="s">
        <v>5</v>
      </c>
      <c r="E12" s="19" t="s">
        <v>6</v>
      </c>
      <c r="F12" s="18" t="s">
        <v>5</v>
      </c>
      <c r="G12" s="19" t="s">
        <v>6</v>
      </c>
      <c r="H12" s="18" t="s">
        <v>5</v>
      </c>
      <c r="I12" s="109" t="s">
        <v>6</v>
      </c>
      <c r="J12" s="142" t="s">
        <v>7</v>
      </c>
    </row>
    <row r="13" spans="1:10" x14ac:dyDescent="0.25">
      <c r="A13" s="21"/>
      <c r="B13" s="22"/>
      <c r="C13" s="25"/>
      <c r="D13" s="23" t="s">
        <v>44</v>
      </c>
      <c r="E13" s="24"/>
      <c r="F13" s="23" t="s">
        <v>45</v>
      </c>
      <c r="G13" s="24"/>
      <c r="H13" s="23" t="s">
        <v>46</v>
      </c>
      <c r="I13" s="110"/>
      <c r="J13" s="120"/>
    </row>
    <row r="14" spans="1:10" ht="17.25" customHeight="1" x14ac:dyDescent="0.25">
      <c r="A14" s="27" t="s">
        <v>8</v>
      </c>
      <c r="B14" s="28"/>
      <c r="C14" s="25"/>
      <c r="D14" s="30"/>
      <c r="E14" s="30"/>
      <c r="F14" s="29"/>
      <c r="G14" s="30"/>
      <c r="H14" s="29"/>
      <c r="I14" s="30"/>
      <c r="J14" s="121"/>
    </row>
    <row r="15" spans="1:10" x14ac:dyDescent="0.25">
      <c r="A15" s="31" t="s">
        <v>9</v>
      </c>
      <c r="B15" s="32"/>
      <c r="C15" s="25"/>
      <c r="D15" s="34"/>
      <c r="E15" s="33"/>
      <c r="F15" s="34"/>
      <c r="G15" s="33"/>
      <c r="H15" s="34"/>
      <c r="I15" s="115"/>
      <c r="J15" s="127"/>
    </row>
    <row r="16" spans="1:10" x14ac:dyDescent="0.25">
      <c r="A16" s="31" t="s">
        <v>9</v>
      </c>
      <c r="B16" s="32"/>
      <c r="C16" s="25"/>
      <c r="D16" s="34"/>
      <c r="E16" s="33"/>
      <c r="F16" s="34"/>
      <c r="G16" s="33"/>
      <c r="H16" s="34"/>
      <c r="I16" s="115"/>
      <c r="J16" s="127"/>
    </row>
    <row r="17" spans="1:13" x14ac:dyDescent="0.25">
      <c r="A17" s="31" t="s">
        <v>9</v>
      </c>
      <c r="B17" s="32"/>
      <c r="C17" s="25"/>
      <c r="D17" s="36"/>
      <c r="E17" s="35"/>
      <c r="F17" s="36"/>
      <c r="G17" s="35"/>
      <c r="H17" s="36"/>
      <c r="I17" s="136"/>
      <c r="J17" s="127"/>
    </row>
    <row r="18" spans="1:13" ht="17.25" customHeight="1" x14ac:dyDescent="0.25">
      <c r="A18" s="31" t="s">
        <v>9</v>
      </c>
      <c r="B18" s="32"/>
      <c r="C18" s="25"/>
      <c r="D18" s="36"/>
      <c r="E18" s="35"/>
      <c r="F18" s="36"/>
      <c r="G18" s="35"/>
      <c r="H18" s="36"/>
      <c r="I18" s="136"/>
      <c r="J18" s="127"/>
      <c r="L18" s="37"/>
    </row>
    <row r="19" spans="1:13" x14ac:dyDescent="0.25">
      <c r="A19" s="27" t="s">
        <v>10</v>
      </c>
      <c r="B19" s="28"/>
      <c r="C19" s="25"/>
      <c r="D19" s="30"/>
      <c r="E19" s="30"/>
      <c r="F19" s="29"/>
      <c r="G19" s="30"/>
      <c r="H19" s="29"/>
      <c r="I19" s="30"/>
      <c r="J19" s="121"/>
    </row>
    <row r="20" spans="1:13" x14ac:dyDescent="0.25">
      <c r="A20" s="31" t="s">
        <v>9</v>
      </c>
      <c r="B20" s="32"/>
      <c r="C20" s="25"/>
      <c r="D20" s="34"/>
      <c r="E20" s="33"/>
      <c r="F20" s="34"/>
      <c r="G20" s="33"/>
      <c r="H20" s="34"/>
      <c r="I20" s="115"/>
      <c r="J20" s="127"/>
      <c r="M20" s="37"/>
    </row>
    <row r="21" spans="1:13" x14ac:dyDescent="0.25">
      <c r="A21" s="31" t="s">
        <v>9</v>
      </c>
      <c r="B21" s="32"/>
      <c r="C21" s="25"/>
      <c r="D21" s="34"/>
      <c r="E21" s="33"/>
      <c r="F21" s="34"/>
      <c r="G21" s="33"/>
      <c r="H21" s="34"/>
      <c r="I21" s="115"/>
      <c r="J21" s="127"/>
    </row>
    <row r="22" spans="1:13" x14ac:dyDescent="0.25">
      <c r="A22" s="31" t="s">
        <v>9</v>
      </c>
      <c r="B22" s="32"/>
      <c r="C22" s="25"/>
      <c r="D22" s="34"/>
      <c r="E22" s="33"/>
      <c r="F22" s="34"/>
      <c r="G22" s="33"/>
      <c r="H22" s="34"/>
      <c r="I22" s="115"/>
      <c r="J22" s="127"/>
    </row>
    <row r="23" spans="1:13" ht="17.25" customHeight="1" x14ac:dyDescent="0.25">
      <c r="A23" s="31" t="s">
        <v>9</v>
      </c>
      <c r="B23" s="32"/>
      <c r="C23" s="25"/>
      <c r="D23" s="36"/>
      <c r="E23" s="35"/>
      <c r="F23" s="36"/>
      <c r="G23" s="35"/>
      <c r="H23" s="36"/>
      <c r="I23" s="136"/>
      <c r="J23" s="127"/>
    </row>
    <row r="24" spans="1:13" x14ac:dyDescent="0.25">
      <c r="A24" s="27" t="s">
        <v>11</v>
      </c>
      <c r="B24" s="28"/>
      <c r="C24" s="25"/>
      <c r="D24" s="30"/>
      <c r="E24" s="30"/>
      <c r="F24" s="29"/>
      <c r="G24" s="30"/>
      <c r="H24" s="29"/>
      <c r="I24" s="30"/>
      <c r="J24" s="121"/>
    </row>
    <row r="25" spans="1:13" x14ac:dyDescent="0.25">
      <c r="A25" s="31" t="s">
        <v>9</v>
      </c>
      <c r="B25" s="32"/>
      <c r="C25" s="25"/>
      <c r="D25" s="38"/>
      <c r="E25" s="39"/>
      <c r="F25" s="38"/>
      <c r="G25" s="39"/>
      <c r="H25" s="38"/>
      <c r="I25" s="137"/>
      <c r="J25" s="124">
        <f>+D25+F25+H25</f>
        <v>0</v>
      </c>
    </row>
    <row r="26" spans="1:13" x14ac:dyDescent="0.25">
      <c r="A26" s="31" t="s">
        <v>9</v>
      </c>
      <c r="B26" s="32"/>
      <c r="C26" s="25"/>
      <c r="D26" s="38"/>
      <c r="E26" s="39"/>
      <c r="F26" s="38"/>
      <c r="G26" s="39"/>
      <c r="H26" s="38"/>
      <c r="I26" s="137"/>
      <c r="J26" s="124">
        <f>+D26+F26+H26</f>
        <v>0</v>
      </c>
    </row>
    <row r="27" spans="1:13" ht="17.25" customHeight="1" x14ac:dyDescent="0.25">
      <c r="A27" s="41" t="s">
        <v>12</v>
      </c>
      <c r="B27" s="42"/>
      <c r="C27" s="25"/>
      <c r="D27" s="43">
        <f t="shared" ref="D27:J27" si="0">SUM(D25:D26)</f>
        <v>0</v>
      </c>
      <c r="E27" s="44">
        <f t="shared" si="0"/>
        <v>0</v>
      </c>
      <c r="F27" s="43">
        <f t="shared" si="0"/>
        <v>0</v>
      </c>
      <c r="G27" s="44">
        <f t="shared" si="0"/>
        <v>0</v>
      </c>
      <c r="H27" s="43">
        <f t="shared" si="0"/>
        <v>0</v>
      </c>
      <c r="I27" s="138">
        <f t="shared" si="0"/>
        <v>0</v>
      </c>
      <c r="J27" s="125">
        <f t="shared" si="0"/>
        <v>0</v>
      </c>
    </row>
    <row r="28" spans="1:13" x14ac:dyDescent="0.25">
      <c r="A28" s="27" t="s">
        <v>13</v>
      </c>
      <c r="B28" s="28"/>
      <c r="C28" s="25"/>
      <c r="D28" s="30"/>
      <c r="E28" s="30"/>
      <c r="F28" s="29"/>
      <c r="G28" s="30"/>
      <c r="H28" s="29"/>
      <c r="I28" s="30"/>
      <c r="J28" s="121"/>
    </row>
    <row r="29" spans="1:13" x14ac:dyDescent="0.25">
      <c r="A29" s="156" t="s">
        <v>50</v>
      </c>
      <c r="B29" s="157"/>
      <c r="C29" s="25"/>
      <c r="D29" s="26"/>
      <c r="E29" s="24"/>
      <c r="F29" s="26"/>
      <c r="G29" s="24"/>
      <c r="H29" s="23"/>
      <c r="I29" s="110"/>
      <c r="J29" s="143"/>
    </row>
    <row r="30" spans="1:13" x14ac:dyDescent="0.25">
      <c r="A30" s="31" t="s">
        <v>9</v>
      </c>
      <c r="B30" s="32"/>
      <c r="C30" s="25"/>
      <c r="D30" s="38"/>
      <c r="E30" s="39"/>
      <c r="F30" s="40"/>
      <c r="G30" s="39"/>
      <c r="H30" s="40"/>
      <c r="I30" s="137"/>
      <c r="J30" s="124">
        <f t="shared" ref="J30:J34" si="1">+D30+F30+H30</f>
        <v>0</v>
      </c>
    </row>
    <row r="31" spans="1:13" x14ac:dyDescent="0.25">
      <c r="A31" s="31" t="s">
        <v>9</v>
      </c>
      <c r="B31" s="32"/>
      <c r="C31" s="25"/>
      <c r="D31" s="38"/>
      <c r="E31" s="39"/>
      <c r="F31" s="40"/>
      <c r="G31" s="39"/>
      <c r="H31" s="40"/>
      <c r="I31" s="137"/>
      <c r="J31" s="124">
        <f t="shared" si="1"/>
        <v>0</v>
      </c>
    </row>
    <row r="32" spans="1:13" x14ac:dyDescent="0.25">
      <c r="A32" s="31" t="s">
        <v>9</v>
      </c>
      <c r="B32" s="32"/>
      <c r="C32" s="25"/>
      <c r="D32" s="38"/>
      <c r="E32" s="39"/>
      <c r="F32" s="40"/>
      <c r="G32" s="39"/>
      <c r="H32" s="40"/>
      <c r="I32" s="137"/>
      <c r="J32" s="124">
        <f t="shared" si="1"/>
        <v>0</v>
      </c>
    </row>
    <row r="33" spans="1:10" x14ac:dyDescent="0.25">
      <c r="A33" s="31" t="s">
        <v>9</v>
      </c>
      <c r="B33" s="32"/>
      <c r="C33" s="25"/>
      <c r="D33" s="38"/>
      <c r="E33" s="39"/>
      <c r="F33" s="40"/>
      <c r="G33" s="39"/>
      <c r="H33" s="40"/>
      <c r="I33" s="137"/>
      <c r="J33" s="124">
        <f t="shared" si="1"/>
        <v>0</v>
      </c>
    </row>
    <row r="34" spans="1:10" x14ac:dyDescent="0.25">
      <c r="A34" s="31" t="s">
        <v>9</v>
      </c>
      <c r="B34" s="32"/>
      <c r="C34" s="25"/>
      <c r="D34" s="38"/>
      <c r="E34" s="39"/>
      <c r="F34" s="38"/>
      <c r="G34" s="39"/>
      <c r="H34" s="38"/>
      <c r="I34" s="137"/>
      <c r="J34" s="124">
        <f t="shared" si="1"/>
        <v>0</v>
      </c>
    </row>
    <row r="35" spans="1:10" ht="17.25" customHeight="1" x14ac:dyDescent="0.25">
      <c r="A35" s="41" t="s">
        <v>14</v>
      </c>
      <c r="B35" s="42"/>
      <c r="C35" s="25"/>
      <c r="D35" s="43">
        <f t="shared" ref="D35:J35" si="2">SUM(D29:D34)</f>
        <v>0</v>
      </c>
      <c r="E35" s="44">
        <f t="shared" si="2"/>
        <v>0</v>
      </c>
      <c r="F35" s="43">
        <f t="shared" si="2"/>
        <v>0</v>
      </c>
      <c r="G35" s="44">
        <f t="shared" si="2"/>
        <v>0</v>
      </c>
      <c r="H35" s="43">
        <f t="shared" si="2"/>
        <v>0</v>
      </c>
      <c r="I35" s="138">
        <f t="shared" si="2"/>
        <v>0</v>
      </c>
      <c r="J35" s="144">
        <f t="shared" si="2"/>
        <v>0</v>
      </c>
    </row>
    <row r="36" spans="1:10" x14ac:dyDescent="0.25">
      <c r="A36" s="27" t="s">
        <v>15</v>
      </c>
      <c r="B36" s="28"/>
      <c r="C36" s="25"/>
      <c r="D36" s="30"/>
      <c r="E36" s="30"/>
      <c r="F36" s="29"/>
      <c r="G36" s="30"/>
      <c r="H36" s="29"/>
      <c r="I36" s="30"/>
      <c r="J36" s="121"/>
    </row>
    <row r="37" spans="1:10" x14ac:dyDescent="0.25">
      <c r="A37" s="149" t="s">
        <v>50</v>
      </c>
      <c r="B37" s="150"/>
      <c r="C37" s="25"/>
      <c r="D37" s="26"/>
      <c r="E37" s="24"/>
      <c r="F37" s="26"/>
      <c r="G37" s="24"/>
      <c r="H37" s="23"/>
      <c r="I37" s="110"/>
      <c r="J37" s="143"/>
    </row>
    <row r="38" spans="1:10" x14ac:dyDescent="0.25">
      <c r="A38" s="31" t="s">
        <v>9</v>
      </c>
      <c r="B38" s="32"/>
      <c r="C38" s="25"/>
      <c r="D38" s="46"/>
      <c r="E38" s="39"/>
      <c r="F38" s="46"/>
      <c r="G38" s="39"/>
      <c r="H38" s="45"/>
      <c r="I38" s="137"/>
      <c r="J38" s="124">
        <f t="shared" ref="J38:J40" si="3">+D38+F38+H38</f>
        <v>0</v>
      </c>
    </row>
    <row r="39" spans="1:10" x14ac:dyDescent="0.25">
      <c r="A39" s="31" t="s">
        <v>9</v>
      </c>
      <c r="B39" s="32"/>
      <c r="C39" s="25"/>
      <c r="D39" s="46"/>
      <c r="E39" s="39"/>
      <c r="F39" s="46"/>
      <c r="G39" s="39"/>
      <c r="H39" s="45"/>
      <c r="I39" s="137"/>
      <c r="J39" s="124">
        <f t="shared" si="3"/>
        <v>0</v>
      </c>
    </row>
    <row r="40" spans="1:10" x14ac:dyDescent="0.25">
      <c r="A40" s="31" t="s">
        <v>9</v>
      </c>
      <c r="B40" s="32"/>
      <c r="C40" s="25"/>
      <c r="D40" s="46"/>
      <c r="E40" s="39"/>
      <c r="F40" s="46"/>
      <c r="G40" s="39"/>
      <c r="H40" s="45"/>
      <c r="I40" s="137"/>
      <c r="J40" s="124">
        <f t="shared" si="3"/>
        <v>0</v>
      </c>
    </row>
    <row r="41" spans="1:10" ht="17.25" customHeight="1" x14ac:dyDescent="0.25">
      <c r="A41" s="41" t="s">
        <v>16</v>
      </c>
      <c r="B41" s="42"/>
      <c r="C41" s="25"/>
      <c r="D41" s="43">
        <f t="shared" ref="D41:J41" si="4">SUM(D37:D40)</f>
        <v>0</v>
      </c>
      <c r="E41" s="44">
        <f t="shared" si="4"/>
        <v>0</v>
      </c>
      <c r="F41" s="43">
        <f t="shared" si="4"/>
        <v>0</v>
      </c>
      <c r="G41" s="44">
        <f t="shared" si="4"/>
        <v>0</v>
      </c>
      <c r="H41" s="43">
        <f t="shared" si="4"/>
        <v>0</v>
      </c>
      <c r="I41" s="138">
        <f t="shared" si="4"/>
        <v>0</v>
      </c>
      <c r="J41" s="144">
        <f t="shared" si="4"/>
        <v>0</v>
      </c>
    </row>
    <row r="42" spans="1:10" ht="17.25" customHeight="1" x14ac:dyDescent="0.25">
      <c r="A42" s="47"/>
      <c r="B42" s="48"/>
      <c r="C42" s="25"/>
      <c r="D42" s="49"/>
      <c r="E42" s="50"/>
      <c r="F42" s="49"/>
      <c r="G42" s="50"/>
      <c r="H42" s="49"/>
      <c r="I42" s="139"/>
      <c r="J42" s="128"/>
    </row>
    <row r="43" spans="1:10" x14ac:dyDescent="0.25">
      <c r="A43" s="51" t="s">
        <v>17</v>
      </c>
      <c r="B43" s="133" t="s">
        <v>48</v>
      </c>
      <c r="C43" s="25"/>
      <c r="D43" s="53"/>
      <c r="E43" s="52"/>
      <c r="F43" s="53"/>
      <c r="G43" s="52"/>
      <c r="H43" s="53"/>
      <c r="I43" s="140"/>
      <c r="J43" s="125">
        <f>+D43+F43+H43</f>
        <v>0</v>
      </c>
    </row>
    <row r="44" spans="1:10" x14ac:dyDescent="0.25">
      <c r="A44" s="54"/>
      <c r="B44" s="55"/>
      <c r="C44" s="25"/>
      <c r="D44" s="56"/>
      <c r="E44" s="57"/>
      <c r="F44" s="56"/>
      <c r="G44" s="57"/>
      <c r="H44" s="56"/>
      <c r="I44" s="111"/>
      <c r="J44" s="122"/>
    </row>
    <row r="45" spans="1:10" x14ac:dyDescent="0.25">
      <c r="A45" s="58" t="s">
        <v>18</v>
      </c>
      <c r="B45" s="59"/>
      <c r="C45" s="25"/>
      <c r="D45" s="61">
        <f>+D18+D23+D27+D35+D41+D43</f>
        <v>0</v>
      </c>
      <c r="E45" s="60"/>
      <c r="F45" s="61">
        <f>+F18+F23+F27+F35+F41+F43</f>
        <v>0</v>
      </c>
      <c r="G45" s="60"/>
      <c r="H45" s="61">
        <f>+H18+H23+H27+H35+H41+H43</f>
        <v>0</v>
      </c>
      <c r="I45" s="141"/>
      <c r="J45" s="145">
        <f>+D45+F45+H45</f>
        <v>0</v>
      </c>
    </row>
    <row r="46" spans="1:10" x14ac:dyDescent="0.25">
      <c r="A46" s="62"/>
      <c r="B46" s="63"/>
      <c r="C46" s="25"/>
      <c r="D46" s="23"/>
      <c r="E46" s="24"/>
      <c r="F46" s="23"/>
      <c r="G46" s="24"/>
      <c r="H46" s="23"/>
      <c r="I46" s="110"/>
      <c r="J46" s="122"/>
    </row>
    <row r="47" spans="1:10" ht="18.75" x14ac:dyDescent="0.3">
      <c r="A47" s="64" t="s">
        <v>19</v>
      </c>
      <c r="B47" s="55"/>
      <c r="C47" s="25"/>
      <c r="D47" s="23"/>
      <c r="E47" s="24"/>
      <c r="F47" s="23"/>
      <c r="G47" s="24"/>
      <c r="H47" s="23"/>
      <c r="I47" s="110"/>
      <c r="J47" s="122"/>
    </row>
    <row r="48" spans="1:10" x14ac:dyDescent="0.25">
      <c r="A48" s="65"/>
      <c r="B48" s="55"/>
      <c r="C48" s="25"/>
      <c r="D48" s="23"/>
      <c r="E48" s="24"/>
      <c r="F48" s="23"/>
      <c r="G48" s="24"/>
      <c r="H48" s="23"/>
      <c r="I48" s="110"/>
      <c r="J48" s="122"/>
    </row>
    <row r="49" spans="1:10" x14ac:dyDescent="0.25">
      <c r="A49" s="51" t="s">
        <v>20</v>
      </c>
      <c r="B49" s="66">
        <v>1.1200000000000001</v>
      </c>
      <c r="C49" s="25"/>
      <c r="D49" s="67">
        <f>+(D45-D43)*112%</f>
        <v>0</v>
      </c>
      <c r="E49" s="68"/>
      <c r="F49" s="67">
        <f>+(F45-F43)*112%</f>
        <v>0</v>
      </c>
      <c r="G49" s="68"/>
      <c r="H49" s="67">
        <f>+(H45-H43)*112%</f>
        <v>0</v>
      </c>
      <c r="I49" s="113"/>
      <c r="J49" s="146">
        <f>+D49+F49+H49</f>
        <v>0</v>
      </c>
    </row>
    <row r="50" spans="1:10" x14ac:dyDescent="0.25">
      <c r="A50" s="69"/>
      <c r="B50" s="55"/>
      <c r="C50" s="25"/>
      <c r="D50" s="23"/>
      <c r="E50" s="24"/>
      <c r="F50" s="23"/>
      <c r="G50" s="24"/>
      <c r="H50" s="23"/>
      <c r="I50" s="110"/>
      <c r="J50" s="122"/>
    </row>
    <row r="51" spans="1:10" x14ac:dyDescent="0.25">
      <c r="A51" s="27" t="s">
        <v>21</v>
      </c>
      <c r="B51" s="28"/>
      <c r="C51" s="25"/>
      <c r="D51" s="30"/>
      <c r="E51" s="30"/>
      <c r="F51" s="29"/>
      <c r="G51" s="30"/>
      <c r="H51" s="29"/>
      <c r="I51" s="30"/>
      <c r="J51" s="121"/>
    </row>
    <row r="52" spans="1:10" x14ac:dyDescent="0.25">
      <c r="A52" s="70" t="s">
        <v>22</v>
      </c>
      <c r="B52" s="71" t="s">
        <v>23</v>
      </c>
      <c r="C52" s="25"/>
      <c r="D52" s="38"/>
      <c r="E52" s="33"/>
      <c r="F52" s="38"/>
      <c r="G52" s="33"/>
      <c r="H52" s="38"/>
      <c r="I52" s="115"/>
      <c r="J52" s="124">
        <f t="shared" ref="J52:J59" si="5">+D52+F52+H52</f>
        <v>0</v>
      </c>
    </row>
    <row r="53" spans="1:10" x14ac:dyDescent="0.25">
      <c r="A53" s="70" t="s">
        <v>24</v>
      </c>
      <c r="B53" s="72"/>
      <c r="C53" s="25"/>
      <c r="D53" s="38"/>
      <c r="E53" s="33"/>
      <c r="F53" s="38"/>
      <c r="G53" s="33"/>
      <c r="H53" s="38"/>
      <c r="I53" s="115"/>
      <c r="J53" s="124">
        <f t="shared" si="5"/>
        <v>0</v>
      </c>
    </row>
    <row r="54" spans="1:10" x14ac:dyDescent="0.25">
      <c r="A54" s="132" t="s">
        <v>25</v>
      </c>
      <c r="B54" s="73"/>
      <c r="C54" s="25"/>
      <c r="D54" s="40"/>
      <c r="E54" s="33"/>
      <c r="F54" s="40"/>
      <c r="G54" s="33"/>
      <c r="H54" s="40"/>
      <c r="I54" s="115"/>
      <c r="J54" s="124">
        <f t="shared" si="5"/>
        <v>0</v>
      </c>
    </row>
    <row r="55" spans="1:10" x14ac:dyDescent="0.25">
      <c r="A55" s="132" t="s">
        <v>25</v>
      </c>
      <c r="B55" s="73"/>
      <c r="C55" s="25"/>
      <c r="D55" s="38"/>
      <c r="E55" s="33"/>
      <c r="F55" s="38"/>
      <c r="G55" s="33"/>
      <c r="H55" s="38"/>
      <c r="I55" s="115"/>
      <c r="J55" s="124">
        <f t="shared" si="5"/>
        <v>0</v>
      </c>
    </row>
    <row r="56" spans="1:10" x14ac:dyDescent="0.25">
      <c r="A56" s="70" t="s">
        <v>26</v>
      </c>
      <c r="B56" s="72"/>
      <c r="C56" s="25"/>
      <c r="D56" s="38"/>
      <c r="E56" s="33"/>
      <c r="F56" s="38"/>
      <c r="G56" s="33"/>
      <c r="H56" s="38"/>
      <c r="I56" s="115"/>
      <c r="J56" s="124">
        <f t="shared" si="5"/>
        <v>0</v>
      </c>
    </row>
    <row r="57" spans="1:10" x14ac:dyDescent="0.25">
      <c r="A57" s="70" t="s">
        <v>27</v>
      </c>
      <c r="B57" s="73"/>
      <c r="C57" s="25"/>
      <c r="D57" s="38"/>
      <c r="E57" s="33"/>
      <c r="F57" s="38"/>
      <c r="G57" s="33"/>
      <c r="H57" s="38"/>
      <c r="I57" s="115"/>
      <c r="J57" s="124">
        <f t="shared" si="5"/>
        <v>0</v>
      </c>
    </row>
    <row r="58" spans="1:10" x14ac:dyDescent="0.25">
      <c r="A58" s="70" t="s">
        <v>27</v>
      </c>
      <c r="B58" s="73"/>
      <c r="C58" s="25"/>
      <c r="D58" s="38"/>
      <c r="E58" s="33"/>
      <c r="F58" s="38"/>
      <c r="G58" s="33"/>
      <c r="H58" s="38"/>
      <c r="I58" s="115"/>
      <c r="J58" s="124">
        <f t="shared" si="5"/>
        <v>0</v>
      </c>
    </row>
    <row r="59" spans="1:10" x14ac:dyDescent="0.25">
      <c r="A59" s="70" t="s">
        <v>27</v>
      </c>
      <c r="B59" s="73"/>
      <c r="C59" s="25"/>
      <c r="D59" s="38"/>
      <c r="E59" s="33"/>
      <c r="F59" s="38"/>
      <c r="G59" s="33"/>
      <c r="H59" s="38"/>
      <c r="I59" s="115"/>
      <c r="J59" s="124">
        <f t="shared" si="5"/>
        <v>0</v>
      </c>
    </row>
    <row r="60" spans="1:10" ht="17.25" customHeight="1" x14ac:dyDescent="0.25">
      <c r="A60" s="41" t="s">
        <v>28</v>
      </c>
      <c r="B60" s="68"/>
      <c r="C60" s="25"/>
      <c r="D60" s="43">
        <f>SUM(D52:D59)</f>
        <v>0</v>
      </c>
      <c r="E60" s="68"/>
      <c r="F60" s="43">
        <f>SUM(F52:F59)</f>
        <v>0</v>
      </c>
      <c r="G60" s="68"/>
      <c r="H60" s="43">
        <f>SUM(H52:H59)</f>
        <v>0</v>
      </c>
      <c r="I60" s="113"/>
      <c r="J60" s="125">
        <f>+D60+F60+H60</f>
        <v>0</v>
      </c>
    </row>
    <row r="61" spans="1:10" s="75" customFormat="1" ht="17.25" customHeight="1" x14ac:dyDescent="0.25">
      <c r="A61" s="47"/>
      <c r="B61" s="48"/>
      <c r="C61" s="25"/>
      <c r="D61" s="49"/>
      <c r="E61" s="74"/>
      <c r="F61" s="49"/>
      <c r="G61" s="74"/>
      <c r="H61" s="49"/>
      <c r="I61" s="112"/>
      <c r="J61" s="123"/>
    </row>
    <row r="62" spans="1:10" s="76" customFormat="1" x14ac:dyDescent="0.25">
      <c r="A62" s="27" t="s">
        <v>29</v>
      </c>
      <c r="B62" s="28"/>
      <c r="C62" s="25"/>
      <c r="D62" s="30"/>
      <c r="E62" s="30"/>
      <c r="F62" s="29"/>
      <c r="G62" s="30"/>
      <c r="H62" s="29"/>
      <c r="I62" s="30"/>
      <c r="J62" s="121"/>
    </row>
    <row r="63" spans="1:10" x14ac:dyDescent="0.25">
      <c r="A63" s="77" t="s">
        <v>30</v>
      </c>
      <c r="B63" s="32"/>
      <c r="C63" s="25"/>
      <c r="D63" s="38"/>
      <c r="E63" s="33"/>
      <c r="F63" s="38"/>
      <c r="G63" s="33"/>
      <c r="H63" s="38"/>
      <c r="I63" s="115"/>
      <c r="J63" s="124">
        <f t="shared" ref="J63" si="6">+D63+F63+H63</f>
        <v>0</v>
      </c>
    </row>
    <row r="64" spans="1:10" x14ac:dyDescent="0.25">
      <c r="A64" s="77"/>
      <c r="B64" s="77"/>
      <c r="C64" s="25"/>
      <c r="D64" s="23"/>
      <c r="E64" s="24"/>
      <c r="F64" s="23"/>
      <c r="G64" s="24"/>
      <c r="H64" s="23"/>
      <c r="I64" s="110"/>
      <c r="J64" s="122"/>
    </row>
    <row r="65" spans="1:10" x14ac:dyDescent="0.25">
      <c r="A65" s="77" t="s">
        <v>31</v>
      </c>
      <c r="B65" s="55"/>
      <c r="C65" s="25"/>
      <c r="D65" s="78"/>
      <c r="E65" s="33"/>
      <c r="F65" s="78"/>
      <c r="G65" s="33"/>
      <c r="H65" s="78"/>
      <c r="I65" s="115"/>
      <c r="J65" s="124">
        <f t="shared" ref="J65" si="7">+D65+F65+H65</f>
        <v>0</v>
      </c>
    </row>
    <row r="66" spans="1:10" s="76" customFormat="1" x14ac:dyDescent="0.25">
      <c r="A66" s="41" t="s">
        <v>32</v>
      </c>
      <c r="B66" s="68"/>
      <c r="C66" s="25"/>
      <c r="D66" s="43">
        <f>SUM(D63:D65)</f>
        <v>0</v>
      </c>
      <c r="E66" s="68"/>
      <c r="F66" s="43">
        <f>SUM(F63:F65)</f>
        <v>0</v>
      </c>
      <c r="G66" s="68"/>
      <c r="H66" s="43">
        <f>SUM(H63:H65)</f>
        <v>0</v>
      </c>
      <c r="I66" s="113"/>
      <c r="J66" s="125">
        <f>+D66+F66+H66</f>
        <v>0</v>
      </c>
    </row>
    <row r="67" spans="1:10" s="76" customFormat="1" x14ac:dyDescent="0.25">
      <c r="A67" s="79"/>
      <c r="B67" s="80"/>
      <c r="C67" s="25"/>
      <c r="D67" s="81"/>
      <c r="E67" s="80"/>
      <c r="F67" s="81"/>
      <c r="G67" s="80"/>
      <c r="H67" s="81"/>
      <c r="I67" s="114"/>
      <c r="J67" s="126"/>
    </row>
    <row r="68" spans="1:10" x14ac:dyDescent="0.25">
      <c r="A68" s="82" t="s">
        <v>33</v>
      </c>
      <c r="B68" s="28"/>
      <c r="C68" s="25"/>
      <c r="D68" s="30"/>
      <c r="E68" s="30"/>
      <c r="F68" s="29"/>
      <c r="G68" s="30"/>
      <c r="H68" s="29"/>
      <c r="I68" s="30"/>
      <c r="J68" s="127"/>
    </row>
    <row r="69" spans="1:10" x14ac:dyDescent="0.25">
      <c r="A69" s="83" t="s">
        <v>34</v>
      </c>
      <c r="B69" s="28"/>
      <c r="C69" s="25"/>
      <c r="D69" s="30"/>
      <c r="E69" s="30"/>
      <c r="F69" s="29"/>
      <c r="G69" s="30"/>
      <c r="H69" s="29"/>
      <c r="I69" s="30"/>
      <c r="J69" s="121"/>
    </row>
    <row r="70" spans="1:10" x14ac:dyDescent="0.25">
      <c r="A70" s="149" t="s">
        <v>54</v>
      </c>
      <c r="B70" s="150"/>
      <c r="C70" s="25"/>
      <c r="D70" s="81"/>
      <c r="E70" s="147"/>
      <c r="F70" s="81"/>
      <c r="G70" s="147"/>
      <c r="H70" s="81"/>
      <c r="I70" s="148"/>
      <c r="J70" s="143"/>
    </row>
    <row r="71" spans="1:10" x14ac:dyDescent="0.25">
      <c r="A71" s="31" t="s">
        <v>35</v>
      </c>
      <c r="B71" s="84"/>
      <c r="C71" s="25"/>
      <c r="D71" s="78"/>
      <c r="E71" s="33"/>
      <c r="F71" s="78"/>
      <c r="G71" s="33"/>
      <c r="H71" s="78"/>
      <c r="I71" s="115"/>
      <c r="J71" s="124">
        <f t="shared" ref="J71:J74" si="8">+D71+F71+H71</f>
        <v>0</v>
      </c>
    </row>
    <row r="72" spans="1:10" x14ac:dyDescent="0.25">
      <c r="A72" s="31" t="s">
        <v>35</v>
      </c>
      <c r="B72" s="84"/>
      <c r="C72" s="25"/>
      <c r="D72" s="78"/>
      <c r="E72" s="33"/>
      <c r="F72" s="78"/>
      <c r="G72" s="33"/>
      <c r="H72" s="78"/>
      <c r="I72" s="115"/>
      <c r="J72" s="124">
        <f t="shared" si="8"/>
        <v>0</v>
      </c>
    </row>
    <row r="73" spans="1:10" x14ac:dyDescent="0.25">
      <c r="A73" s="31" t="s">
        <v>35</v>
      </c>
      <c r="B73" s="84"/>
      <c r="C73" s="25"/>
      <c r="D73" s="78"/>
      <c r="E73" s="33"/>
      <c r="F73" s="78"/>
      <c r="G73" s="33"/>
      <c r="H73" s="78"/>
      <c r="I73" s="115"/>
      <c r="J73" s="124">
        <f t="shared" si="8"/>
        <v>0</v>
      </c>
    </row>
    <row r="74" spans="1:10" x14ac:dyDescent="0.25">
      <c r="A74" s="31" t="s">
        <v>35</v>
      </c>
      <c r="B74" s="84"/>
      <c r="C74" s="25"/>
      <c r="D74" s="78"/>
      <c r="E74" s="33"/>
      <c r="F74" s="78"/>
      <c r="G74" s="33"/>
      <c r="H74" s="78"/>
      <c r="I74" s="115"/>
      <c r="J74" s="124">
        <f t="shared" si="8"/>
        <v>0</v>
      </c>
    </row>
    <row r="75" spans="1:10" ht="17.25" customHeight="1" x14ac:dyDescent="0.25">
      <c r="A75" s="41" t="s">
        <v>36</v>
      </c>
      <c r="B75" s="68"/>
      <c r="C75" s="25"/>
      <c r="D75" s="43">
        <f>SUM(D70:D74)</f>
        <v>0</v>
      </c>
      <c r="E75" s="68"/>
      <c r="F75" s="43">
        <f>SUM(F70:F74)</f>
        <v>0</v>
      </c>
      <c r="G75" s="68"/>
      <c r="H75" s="43">
        <f>SUM(H70:H74)</f>
        <v>0</v>
      </c>
      <c r="I75" s="113"/>
      <c r="J75" s="125">
        <f>+D75+F75+H75</f>
        <v>0</v>
      </c>
    </row>
    <row r="76" spans="1:10" ht="17.25" customHeight="1" x14ac:dyDescent="0.25">
      <c r="A76" s="83" t="s">
        <v>37</v>
      </c>
      <c r="B76" s="28"/>
      <c r="C76" s="25"/>
      <c r="D76" s="30"/>
      <c r="E76" s="30"/>
      <c r="F76" s="29"/>
      <c r="G76" s="30"/>
      <c r="H76" s="29"/>
      <c r="I76" s="30"/>
      <c r="J76" s="121"/>
    </row>
    <row r="77" spans="1:10" ht="17.25" customHeight="1" x14ac:dyDescent="0.25">
      <c r="A77" s="149" t="s">
        <v>55</v>
      </c>
      <c r="B77" s="150"/>
      <c r="C77" s="25"/>
      <c r="D77" s="81"/>
      <c r="E77" s="147"/>
      <c r="F77" s="81"/>
      <c r="G77" s="147"/>
      <c r="H77" s="81"/>
      <c r="I77" s="148"/>
      <c r="J77" s="143"/>
    </row>
    <row r="78" spans="1:10" ht="17.25" customHeight="1" x14ac:dyDescent="0.25">
      <c r="A78" s="31" t="s">
        <v>35</v>
      </c>
      <c r="B78" s="84"/>
      <c r="C78" s="25"/>
      <c r="D78" s="78"/>
      <c r="E78" s="33"/>
      <c r="F78" s="78"/>
      <c r="G78" s="33"/>
      <c r="H78" s="78"/>
      <c r="I78" s="115"/>
      <c r="J78" s="124">
        <f t="shared" ref="J78:J81" si="9">+D78+F78+H78</f>
        <v>0</v>
      </c>
    </row>
    <row r="79" spans="1:10" ht="17.25" customHeight="1" x14ac:dyDescent="0.25">
      <c r="A79" s="31" t="s">
        <v>35</v>
      </c>
      <c r="B79" s="84"/>
      <c r="C79" s="25"/>
      <c r="D79" s="78"/>
      <c r="E79" s="33"/>
      <c r="F79" s="78"/>
      <c r="G79" s="33"/>
      <c r="H79" s="78"/>
      <c r="I79" s="115"/>
      <c r="J79" s="124">
        <f t="shared" si="9"/>
        <v>0</v>
      </c>
    </row>
    <row r="80" spans="1:10" ht="17.25" customHeight="1" x14ac:dyDescent="0.25">
      <c r="A80" s="31" t="s">
        <v>35</v>
      </c>
      <c r="B80" s="84"/>
      <c r="C80" s="25"/>
      <c r="D80" s="78"/>
      <c r="E80" s="33"/>
      <c r="F80" s="78"/>
      <c r="G80" s="33"/>
      <c r="H80" s="78"/>
      <c r="I80" s="115"/>
      <c r="J80" s="124">
        <f t="shared" si="9"/>
        <v>0</v>
      </c>
    </row>
    <row r="81" spans="1:10" ht="17.25" customHeight="1" x14ac:dyDescent="0.25">
      <c r="A81" s="31" t="s">
        <v>35</v>
      </c>
      <c r="B81" s="84"/>
      <c r="C81" s="25"/>
      <c r="D81" s="78"/>
      <c r="E81" s="33"/>
      <c r="F81" s="78"/>
      <c r="G81" s="33"/>
      <c r="H81" s="78"/>
      <c r="I81" s="115"/>
      <c r="J81" s="124">
        <f t="shared" si="9"/>
        <v>0</v>
      </c>
    </row>
    <row r="82" spans="1:10" x14ac:dyDescent="0.25">
      <c r="A82" s="41" t="s">
        <v>38</v>
      </c>
      <c r="B82" s="68"/>
      <c r="C82" s="25"/>
      <c r="D82" s="43">
        <f>SUM(D77:D81)</f>
        <v>0</v>
      </c>
      <c r="E82" s="68"/>
      <c r="F82" s="43">
        <f>SUM(F77:F81)</f>
        <v>0</v>
      </c>
      <c r="G82" s="68"/>
      <c r="H82" s="43">
        <f>SUM(H77:H81)</f>
        <v>0</v>
      </c>
      <c r="I82" s="113"/>
      <c r="J82" s="125">
        <f>+D82+F82+H82</f>
        <v>0</v>
      </c>
    </row>
    <row r="83" spans="1:10" s="75" customFormat="1" x14ac:dyDescent="0.25">
      <c r="A83" s="85"/>
      <c r="B83" s="48"/>
      <c r="C83" s="25"/>
      <c r="D83" s="49"/>
      <c r="E83" s="74"/>
      <c r="F83" s="49"/>
      <c r="G83" s="74"/>
      <c r="H83" s="49"/>
      <c r="I83" s="112"/>
      <c r="J83" s="128"/>
    </row>
    <row r="84" spans="1:10" x14ac:dyDescent="0.25">
      <c r="A84" s="86" t="s">
        <v>39</v>
      </c>
      <c r="B84" s="87"/>
      <c r="C84" s="25"/>
      <c r="D84" s="61">
        <f>+D49+D60+D66+D75+D82</f>
        <v>0</v>
      </c>
      <c r="E84" s="88"/>
      <c r="F84" s="61">
        <f>+F49+F60+F66+F75+F82</f>
        <v>0</v>
      </c>
      <c r="G84" s="88"/>
      <c r="H84" s="61">
        <f>+H49+H60+H66+H75+H82</f>
        <v>0</v>
      </c>
      <c r="I84" s="116"/>
      <c r="J84" s="145">
        <f>+D84+F84+H84</f>
        <v>0</v>
      </c>
    </row>
    <row r="85" spans="1:10" s="75" customFormat="1" ht="15.75" thickBot="1" x14ac:dyDescent="0.3">
      <c r="A85" s="79"/>
      <c r="B85" s="89"/>
      <c r="C85" s="25"/>
      <c r="D85" s="90"/>
      <c r="E85" s="91"/>
      <c r="F85" s="90"/>
      <c r="G85" s="91"/>
      <c r="H85" s="90"/>
      <c r="I85" s="117"/>
      <c r="J85" s="129"/>
    </row>
    <row r="86" spans="1:10" ht="15.75" thickBot="1" x14ac:dyDescent="0.3">
      <c r="A86" s="92" t="s">
        <v>40</v>
      </c>
      <c r="B86" s="93"/>
      <c r="C86" s="25"/>
      <c r="D86" s="95">
        <f>D84+D45</f>
        <v>0</v>
      </c>
      <c r="E86" s="94"/>
      <c r="F86" s="95">
        <f>F84+F45</f>
        <v>0</v>
      </c>
      <c r="G86" s="94"/>
      <c r="H86" s="95">
        <f>H84+H45</f>
        <v>0</v>
      </c>
      <c r="I86" s="118"/>
      <c r="J86" s="130">
        <f>+D86+F86+H86</f>
        <v>0</v>
      </c>
    </row>
    <row r="87" spans="1:10" ht="15.75" thickBot="1" x14ac:dyDescent="0.3">
      <c r="A87" s="96" t="s">
        <v>41</v>
      </c>
      <c r="B87" s="97"/>
      <c r="C87" s="25"/>
      <c r="D87" s="23">
        <f>0.15*D86</f>
        <v>0</v>
      </c>
      <c r="E87" s="24"/>
      <c r="F87" s="23">
        <f>0.15*F86</f>
        <v>0</v>
      </c>
      <c r="G87" s="24"/>
      <c r="H87" s="23">
        <f>0.15*H86</f>
        <v>0</v>
      </c>
      <c r="I87" s="110"/>
      <c r="J87" s="122">
        <f>+D87+F87+H87</f>
        <v>0</v>
      </c>
    </row>
    <row r="88" spans="1:10" ht="15.75" thickBot="1" x14ac:dyDescent="0.3">
      <c r="A88" s="98" t="s">
        <v>42</v>
      </c>
      <c r="B88" s="99"/>
      <c r="C88" s="25"/>
      <c r="D88" s="100">
        <f>D87+D86</f>
        <v>0</v>
      </c>
      <c r="E88" s="101"/>
      <c r="F88" s="100">
        <f>F87+F86</f>
        <v>0</v>
      </c>
      <c r="G88" s="101"/>
      <c r="H88" s="100">
        <f>H87+H86</f>
        <v>0</v>
      </c>
      <c r="I88" s="119"/>
      <c r="J88" s="131">
        <f>+D88+F88+H88</f>
        <v>0</v>
      </c>
    </row>
    <row r="89" spans="1:10" x14ac:dyDescent="0.25">
      <c r="A89" s="102"/>
      <c r="B89" s="102"/>
    </row>
    <row r="90" spans="1:10" x14ac:dyDescent="0.25">
      <c r="A90" s="103"/>
      <c r="B90" s="104"/>
      <c r="C90" s="75"/>
      <c r="D90" s="105"/>
    </row>
    <row r="91" spans="1:10" x14ac:dyDescent="0.25">
      <c r="A91" s="103"/>
      <c r="B91" s="104"/>
      <c r="C91" s="75"/>
      <c r="D91" s="106"/>
    </row>
    <row r="92" spans="1:10" x14ac:dyDescent="0.25">
      <c r="A92" s="103"/>
      <c r="B92" s="104"/>
      <c r="C92" s="75"/>
    </row>
    <row r="93" spans="1:10" x14ac:dyDescent="0.25">
      <c r="A93" s="103"/>
      <c r="B93" s="104"/>
      <c r="C93" s="75"/>
    </row>
    <row r="94" spans="1:10" x14ac:dyDescent="0.25">
      <c r="A94" s="75"/>
      <c r="B94" s="75"/>
      <c r="C94" s="75"/>
    </row>
  </sheetData>
  <mergeCells count="8">
    <mergeCell ref="A70:B70"/>
    <mergeCell ref="A77:B77"/>
    <mergeCell ref="D10:I10"/>
    <mergeCell ref="D11:E11"/>
    <mergeCell ref="F11:G11"/>
    <mergeCell ref="H11:I11"/>
    <mergeCell ref="A29:B29"/>
    <mergeCell ref="A37:B37"/>
  </mergeCells>
  <conditionalFormatting sqref="A1:B1 A84 A89:B89 A36 A12:B14 A43:A45 A51 A62:A65 B20:B22 A19 A24 A28 A53 A86:A88 A56:A59 A47:A49 B15:B17 B25:B26 A68:A74 A76:A81">
    <cfRule type="expression" dxfId="262" priority="67" stopIfTrue="1">
      <formula>CELL("protect", INDIRECT(ADDRESS(ROW(),COLUMN())))=1</formula>
    </cfRule>
  </conditionalFormatting>
  <conditionalFormatting sqref="A90:B93">
    <cfRule type="expression" dxfId="261" priority="66" stopIfTrue="1">
      <formula>CELL("protect", INDIRECT(ADDRESS(ROW(),COLUMN())))=1</formula>
    </cfRule>
  </conditionalFormatting>
  <conditionalFormatting sqref="B93">
    <cfRule type="cellIs" dxfId="260" priority="65" operator="lessThan">
      <formula>0</formula>
    </cfRule>
  </conditionalFormatting>
  <conditionalFormatting sqref="B75">
    <cfRule type="expression" dxfId="259" priority="44" stopIfTrue="1">
      <formula>CELL("protect", INDIRECT(ADDRESS(ROW(),COLUMN())))=1</formula>
    </cfRule>
  </conditionalFormatting>
  <conditionalFormatting sqref="B40">
    <cfRule type="expression" dxfId="258" priority="62" stopIfTrue="1">
      <formula>CELL("protect", INDIRECT(ADDRESS(ROW(),COLUMN())))=1</formula>
    </cfRule>
  </conditionalFormatting>
  <conditionalFormatting sqref="B34">
    <cfRule type="expression" dxfId="257" priority="64" stopIfTrue="1">
      <formula>CELL("protect", INDIRECT(ADDRESS(ROW(),COLUMN())))=1</formula>
    </cfRule>
  </conditionalFormatting>
  <conditionalFormatting sqref="G66:G67">
    <cfRule type="expression" dxfId="256" priority="48" stopIfTrue="1">
      <formula>CELL("protect", INDIRECT(ADDRESS(ROW(),COLUMN())))=1</formula>
    </cfRule>
  </conditionalFormatting>
  <conditionalFormatting sqref="I66:I67">
    <cfRule type="expression" dxfId="255" priority="47" stopIfTrue="1">
      <formula>CELL("protect", INDIRECT(ADDRESS(ROW(),COLUMN())))=1</formula>
    </cfRule>
  </conditionalFormatting>
  <conditionalFormatting sqref="B30:B33">
    <cfRule type="expression" dxfId="254" priority="63" stopIfTrue="1">
      <formula>CELL("protect", INDIRECT(ADDRESS(ROW(),COLUMN())))=1</formula>
    </cfRule>
  </conditionalFormatting>
  <conditionalFormatting sqref="B27">
    <cfRule type="expression" dxfId="253" priority="60" stopIfTrue="1">
      <formula>CELL("protect", INDIRECT(ADDRESS(ROW(),COLUMN())))=1</formula>
    </cfRule>
  </conditionalFormatting>
  <conditionalFormatting sqref="B38:B39">
    <cfRule type="expression" dxfId="252" priority="61" stopIfTrue="1">
      <formula>CELL("protect", INDIRECT(ADDRESS(ROW(),COLUMN())))=1</formula>
    </cfRule>
  </conditionalFormatting>
  <conditionalFormatting sqref="A54">
    <cfRule type="expression" dxfId="251" priority="46" stopIfTrue="1">
      <formula>CELL("protect", INDIRECT(ADDRESS(ROW(),COLUMN())))=1</formula>
    </cfRule>
  </conditionalFormatting>
  <conditionalFormatting sqref="A52">
    <cfRule type="expression" dxfId="250" priority="52" stopIfTrue="1">
      <formula>CELL("protect", INDIRECT(ADDRESS(ROW(),COLUMN())))=1</formula>
    </cfRule>
  </conditionalFormatting>
  <conditionalFormatting sqref="B36">
    <cfRule type="expression" dxfId="249" priority="35" stopIfTrue="1">
      <formula>CELL("protect", INDIRECT(ADDRESS(ROW(),COLUMN())))=1</formula>
    </cfRule>
  </conditionalFormatting>
  <conditionalFormatting sqref="A66:A67">
    <cfRule type="expression" dxfId="248" priority="51" stopIfTrue="1">
      <formula>CELL("protect", INDIRECT(ADDRESS(ROW(),COLUMN())))=1</formula>
    </cfRule>
  </conditionalFormatting>
  <conditionalFormatting sqref="A27">
    <cfRule type="expression" dxfId="247" priority="59" stopIfTrue="1">
      <formula>CELL("protect", INDIRECT(ADDRESS(ROW(),COLUMN())))=1</formula>
    </cfRule>
  </conditionalFormatting>
  <conditionalFormatting sqref="A35">
    <cfRule type="expression" dxfId="246" priority="57" stopIfTrue="1">
      <formula>CELL("protect", INDIRECT(ADDRESS(ROW(),COLUMN())))=1</formula>
    </cfRule>
  </conditionalFormatting>
  <conditionalFormatting sqref="A41:A42">
    <cfRule type="expression" dxfId="245" priority="55" stopIfTrue="1">
      <formula>CELL("protect", INDIRECT(ADDRESS(ROW(),COLUMN())))=1</formula>
    </cfRule>
  </conditionalFormatting>
  <conditionalFormatting sqref="B35">
    <cfRule type="expression" dxfId="244" priority="58" stopIfTrue="1">
      <formula>CELL("protect", INDIRECT(ADDRESS(ROW(),COLUMN())))=1</formula>
    </cfRule>
  </conditionalFormatting>
  <conditionalFormatting sqref="A60:A61">
    <cfRule type="expression" dxfId="243" priority="53" stopIfTrue="1">
      <formula>CELL("protect", INDIRECT(ADDRESS(ROW(),COLUMN())))=1</formula>
    </cfRule>
  </conditionalFormatting>
  <conditionalFormatting sqref="B28">
    <cfRule type="expression" dxfId="242" priority="36" stopIfTrue="1">
      <formula>CELL("protect", INDIRECT(ADDRESS(ROW(),COLUMN())))=1</formula>
    </cfRule>
  </conditionalFormatting>
  <conditionalFormatting sqref="B41:B42">
    <cfRule type="expression" dxfId="241" priority="56" stopIfTrue="1">
      <formula>CELL("protect", INDIRECT(ADDRESS(ROW(),COLUMN())))=1</formula>
    </cfRule>
  </conditionalFormatting>
  <conditionalFormatting sqref="A55">
    <cfRule type="expression" dxfId="240" priority="45" stopIfTrue="1">
      <formula>CELL("protect", INDIRECT(ADDRESS(ROW(),COLUMN())))=1</formula>
    </cfRule>
  </conditionalFormatting>
  <conditionalFormatting sqref="B60:B61">
    <cfRule type="expression" dxfId="239" priority="54" stopIfTrue="1">
      <formula>CELL("protect", INDIRECT(ADDRESS(ROW(),COLUMN())))=1</formula>
    </cfRule>
  </conditionalFormatting>
  <conditionalFormatting sqref="B51">
    <cfRule type="expression" dxfId="238" priority="34" stopIfTrue="1">
      <formula>CELL("protect", INDIRECT(ADDRESS(ROW(),COLUMN())))=1</formula>
    </cfRule>
  </conditionalFormatting>
  <conditionalFormatting sqref="B66:B67">
    <cfRule type="expression" dxfId="237" priority="50" stopIfTrue="1">
      <formula>CELL("protect", INDIRECT(ADDRESS(ROW(),COLUMN())))=1</formula>
    </cfRule>
  </conditionalFormatting>
  <conditionalFormatting sqref="E66:E67">
    <cfRule type="expression" dxfId="236" priority="49" stopIfTrue="1">
      <formula>CELL("protect", INDIRECT(ADDRESS(ROW(),COLUMN())))=1</formula>
    </cfRule>
  </conditionalFormatting>
  <conditionalFormatting sqref="A75">
    <cfRule type="expression" dxfId="235" priority="43" stopIfTrue="1">
      <formula>CELL("protect", INDIRECT(ADDRESS(ROW(),COLUMN())))=1</formula>
    </cfRule>
  </conditionalFormatting>
  <conditionalFormatting sqref="A82:A83">
    <cfRule type="expression" dxfId="234" priority="41" stopIfTrue="1">
      <formula>CELL("protect", INDIRECT(ADDRESS(ROW(),COLUMN())))=1</formula>
    </cfRule>
  </conditionalFormatting>
  <conditionalFormatting sqref="B82:B83">
    <cfRule type="expression" dxfId="233" priority="42" stopIfTrue="1">
      <formula>CELL("protect", INDIRECT(ADDRESS(ROW(),COLUMN())))=1</formula>
    </cfRule>
  </conditionalFormatting>
  <conditionalFormatting sqref="A85">
    <cfRule type="expression" dxfId="232" priority="39" stopIfTrue="1">
      <formula>CELL("protect", INDIRECT(ADDRESS(ROW(),COLUMN())))=1</formula>
    </cfRule>
  </conditionalFormatting>
  <conditionalFormatting sqref="B85">
    <cfRule type="expression" dxfId="231" priority="40" stopIfTrue="1">
      <formula>CELL("protect", INDIRECT(ADDRESS(ROW(),COLUMN())))=1</formula>
    </cfRule>
  </conditionalFormatting>
  <conditionalFormatting sqref="B19">
    <cfRule type="expression" dxfId="230" priority="38" stopIfTrue="1">
      <formula>CELL("protect", INDIRECT(ADDRESS(ROW(),COLUMN())))=1</formula>
    </cfRule>
  </conditionalFormatting>
  <conditionalFormatting sqref="B24">
    <cfRule type="expression" dxfId="229" priority="37" stopIfTrue="1">
      <formula>CELL("protect", INDIRECT(ADDRESS(ROW(),COLUMN())))=1</formula>
    </cfRule>
  </conditionalFormatting>
  <conditionalFormatting sqref="A20">
    <cfRule type="expression" dxfId="228" priority="27" stopIfTrue="1">
      <formula>CELL("protect", INDIRECT(ADDRESS(ROW(),COLUMN())))=1</formula>
    </cfRule>
  </conditionalFormatting>
  <conditionalFormatting sqref="B68">
    <cfRule type="expression" dxfId="227" priority="32" stopIfTrue="1">
      <formula>CELL("protect", INDIRECT(ADDRESS(ROW(),COLUMN())))=1</formula>
    </cfRule>
  </conditionalFormatting>
  <conditionalFormatting sqref="B62">
    <cfRule type="expression" dxfId="226" priority="33" stopIfTrue="1">
      <formula>CELL("protect", INDIRECT(ADDRESS(ROW(),COLUMN())))=1</formula>
    </cfRule>
  </conditionalFormatting>
  <conditionalFormatting sqref="B69">
    <cfRule type="expression" dxfId="225" priority="31" stopIfTrue="1">
      <formula>CELL("protect", INDIRECT(ADDRESS(ROW(),COLUMN())))=1</formula>
    </cfRule>
  </conditionalFormatting>
  <conditionalFormatting sqref="B76">
    <cfRule type="expression" dxfId="224" priority="30" stopIfTrue="1">
      <formula>CELL("protect", INDIRECT(ADDRESS(ROW(),COLUMN())))=1</formula>
    </cfRule>
  </conditionalFormatting>
  <conditionalFormatting sqref="A38:A40">
    <cfRule type="expression" dxfId="223" priority="22" stopIfTrue="1">
      <formula>CELL("protect", INDIRECT(ADDRESS(ROW(),COLUMN())))=1</formula>
    </cfRule>
  </conditionalFormatting>
  <conditionalFormatting sqref="B18">
    <cfRule type="expression" dxfId="222" priority="29" stopIfTrue="1">
      <formula>CELL("protect", INDIRECT(ADDRESS(ROW(),COLUMN())))=1</formula>
    </cfRule>
  </conditionalFormatting>
  <conditionalFormatting sqref="B23">
    <cfRule type="expression" dxfId="221" priority="28" stopIfTrue="1">
      <formula>CELL("protect", INDIRECT(ADDRESS(ROW(),COLUMN())))=1</formula>
    </cfRule>
  </conditionalFormatting>
  <conditionalFormatting sqref="A25">
    <cfRule type="expression" dxfId="220" priority="25" stopIfTrue="1">
      <formula>CELL("protect", INDIRECT(ADDRESS(ROW(),COLUMN())))=1</formula>
    </cfRule>
  </conditionalFormatting>
  <conditionalFormatting sqref="A21:A23">
    <cfRule type="expression" dxfId="219" priority="26" stopIfTrue="1">
      <formula>CELL("protect", INDIRECT(ADDRESS(ROW(),COLUMN())))=1</formula>
    </cfRule>
  </conditionalFormatting>
  <conditionalFormatting sqref="A29">
    <cfRule type="expression" dxfId="218" priority="24" stopIfTrue="1">
      <formula>CELL("protect", INDIRECT(ADDRESS(ROW(),COLUMN())))=1</formula>
    </cfRule>
  </conditionalFormatting>
  <conditionalFormatting sqref="A30:A33">
    <cfRule type="expression" dxfId="217" priority="23" stopIfTrue="1">
      <formula>CELL("protect", INDIRECT(ADDRESS(ROW(),COLUMN())))=1</formula>
    </cfRule>
  </conditionalFormatting>
  <conditionalFormatting sqref="G49">
    <cfRule type="expression" dxfId="216" priority="9" stopIfTrue="1">
      <formula>CELL("protect", INDIRECT(ADDRESS(ROW(),COLUMN())))=1</formula>
    </cfRule>
  </conditionalFormatting>
  <conditionalFormatting sqref="A34">
    <cfRule type="expression" dxfId="215" priority="21" stopIfTrue="1">
      <formula>CELL("protect", INDIRECT(ADDRESS(ROW(),COLUMN())))=1</formula>
    </cfRule>
  </conditionalFormatting>
  <conditionalFormatting sqref="A26">
    <cfRule type="expression" dxfId="214" priority="20" stopIfTrue="1">
      <formula>CELL("protect", INDIRECT(ADDRESS(ROW(),COLUMN())))=1</formula>
    </cfRule>
  </conditionalFormatting>
  <conditionalFormatting sqref="E75">
    <cfRule type="expression" dxfId="213" priority="19" stopIfTrue="1">
      <formula>CELL("protect", INDIRECT(ADDRESS(ROW(),COLUMN())))=1</formula>
    </cfRule>
  </conditionalFormatting>
  <conditionalFormatting sqref="G75">
    <cfRule type="expression" dxfId="212" priority="18" stopIfTrue="1">
      <formula>CELL("protect", INDIRECT(ADDRESS(ROW(),COLUMN())))=1</formula>
    </cfRule>
  </conditionalFormatting>
  <conditionalFormatting sqref="I75">
    <cfRule type="expression" dxfId="211" priority="17" stopIfTrue="1">
      <formula>CELL("protect", INDIRECT(ADDRESS(ROW(),COLUMN())))=1</formula>
    </cfRule>
  </conditionalFormatting>
  <conditionalFormatting sqref="I82">
    <cfRule type="expression" dxfId="210" priority="16" stopIfTrue="1">
      <formula>CELL("protect", INDIRECT(ADDRESS(ROW(),COLUMN())))=1</formula>
    </cfRule>
  </conditionalFormatting>
  <conditionalFormatting sqref="G82">
    <cfRule type="expression" dxfId="209" priority="15" stopIfTrue="1">
      <formula>CELL("protect", INDIRECT(ADDRESS(ROW(),COLUMN())))=1</formula>
    </cfRule>
  </conditionalFormatting>
  <conditionalFormatting sqref="E82">
    <cfRule type="expression" dxfId="208" priority="14" stopIfTrue="1">
      <formula>CELL("protect", INDIRECT(ADDRESS(ROW(),COLUMN())))=1</formula>
    </cfRule>
  </conditionalFormatting>
  <conditionalFormatting sqref="E60">
    <cfRule type="expression" dxfId="207" priority="13" stopIfTrue="1">
      <formula>CELL("protect", INDIRECT(ADDRESS(ROW(),COLUMN())))=1</formula>
    </cfRule>
  </conditionalFormatting>
  <conditionalFormatting sqref="G60">
    <cfRule type="expression" dxfId="206" priority="12" stopIfTrue="1">
      <formula>CELL("protect", INDIRECT(ADDRESS(ROW(),COLUMN())))=1</formula>
    </cfRule>
  </conditionalFormatting>
  <conditionalFormatting sqref="I60">
    <cfRule type="expression" dxfId="205" priority="11" stopIfTrue="1">
      <formula>CELL("protect", INDIRECT(ADDRESS(ROW(),COLUMN())))=1</formula>
    </cfRule>
  </conditionalFormatting>
  <conditionalFormatting sqref="E49">
    <cfRule type="expression" dxfId="204" priority="10" stopIfTrue="1">
      <formula>CELL("protect", INDIRECT(ADDRESS(ROW(),COLUMN())))=1</formula>
    </cfRule>
  </conditionalFormatting>
  <conditionalFormatting sqref="I49">
    <cfRule type="expression" dxfId="203" priority="8" stopIfTrue="1">
      <formula>CELL("protect", INDIRECT(ADDRESS(ROW(),COLUMN())))=1</formula>
    </cfRule>
  </conditionalFormatting>
  <conditionalFormatting sqref="B64">
    <cfRule type="expression" dxfId="202" priority="7" stopIfTrue="1">
      <formula>CELL("protect", INDIRECT(ADDRESS(ROW(),COLUMN())))=1</formula>
    </cfRule>
  </conditionalFormatting>
  <conditionalFormatting sqref="A15:A18">
    <cfRule type="expression" dxfId="201" priority="6" stopIfTrue="1">
      <formula>CELL("protect", INDIRECT(ADDRESS(ROW(),COLUMN())))=1</formula>
    </cfRule>
  </conditionalFormatting>
  <conditionalFormatting sqref="B63">
    <cfRule type="expression" dxfId="200" priority="5" stopIfTrue="1">
      <formula>CELL("protect", INDIRECT(ADDRESS(ROW(),COLUMN())))=1</formula>
    </cfRule>
  </conditionalFormatting>
  <conditionalFormatting sqref="J86">
    <cfRule type="cellIs" dxfId="199" priority="4" operator="greaterThan">
      <formula>70000</formula>
    </cfRule>
    <cfRule type="cellIs" dxfId="198" priority="2" operator="lessThan">
      <formula>15000</formula>
    </cfRule>
  </conditionalFormatting>
  <conditionalFormatting sqref="A37">
    <cfRule type="expression" dxfId="197" priority="3" stopIfTrue="1">
      <formula>CELL("protect", INDIRECT(ADDRESS(ROW(),COLUMN())))=1</formula>
    </cfRule>
  </conditionalFormatting>
  <pageMargins left="0.25" right="0.25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B3" sqref="B3"/>
    </sheetView>
  </sheetViews>
  <sheetFormatPr defaultColWidth="8.7109375" defaultRowHeight="15" x14ac:dyDescent="0.25"/>
  <cols>
    <col min="1" max="1" width="41.28515625" customWidth="1"/>
    <col min="2" max="2" width="22.140625" customWidth="1"/>
    <col min="3" max="3" width="2.7109375" customWidth="1"/>
    <col min="4" max="4" width="13.28515625" customWidth="1"/>
    <col min="5" max="5" width="8.7109375" style="2"/>
    <col min="6" max="6" width="13.28515625" customWidth="1"/>
    <col min="7" max="7" width="8.7109375" style="2"/>
    <col min="8" max="8" width="13.28515625" customWidth="1"/>
    <col min="9" max="9" width="8.7109375" style="2"/>
    <col min="10" max="10" width="13.42578125" customWidth="1"/>
  </cols>
  <sheetData>
    <row r="1" spans="1:10" ht="16.5" thickBot="1" x14ac:dyDescent="0.3">
      <c r="A1" s="1" t="s">
        <v>43</v>
      </c>
      <c r="B1" s="1"/>
    </row>
    <row r="2" spans="1:10" ht="15.75" thickBot="1" x14ac:dyDescent="0.3">
      <c r="B2" s="134" t="s">
        <v>59</v>
      </c>
    </row>
    <row r="3" spans="1:10" x14ac:dyDescent="0.25">
      <c r="A3" s="3" t="s">
        <v>0</v>
      </c>
      <c r="B3" s="4"/>
      <c r="C3" s="6"/>
      <c r="D3" s="6"/>
      <c r="E3" s="5"/>
    </row>
    <row r="4" spans="1:10" x14ac:dyDescent="0.25">
      <c r="A4" s="7" t="s">
        <v>1</v>
      </c>
      <c r="B4" s="107"/>
      <c r="C4" s="6"/>
      <c r="D4" s="6"/>
      <c r="E4" s="5"/>
    </row>
    <row r="5" spans="1:10" x14ac:dyDescent="0.25">
      <c r="A5" s="7" t="s">
        <v>2</v>
      </c>
      <c r="B5" s="107"/>
      <c r="C5" s="6"/>
      <c r="D5" s="6"/>
      <c r="E5" s="5"/>
    </row>
    <row r="6" spans="1:10" x14ac:dyDescent="0.25">
      <c r="A6" s="7" t="s">
        <v>51</v>
      </c>
      <c r="B6" s="107"/>
      <c r="C6" s="9"/>
    </row>
    <row r="7" spans="1:10" ht="15.75" thickBot="1" x14ac:dyDescent="0.3">
      <c r="A7" s="8" t="s">
        <v>52</v>
      </c>
      <c r="B7" s="108"/>
      <c r="C7" s="11"/>
      <c r="D7" s="9"/>
    </row>
    <row r="8" spans="1:10" x14ac:dyDescent="0.25">
      <c r="B8" s="10"/>
      <c r="C8" s="11"/>
      <c r="D8" s="9"/>
    </row>
    <row r="9" spans="1:10" x14ac:dyDescent="0.25">
      <c r="B9" s="10"/>
      <c r="C9" s="11"/>
      <c r="D9" s="9"/>
    </row>
    <row r="10" spans="1:10" ht="15.75" thickBot="1" x14ac:dyDescent="0.3">
      <c r="A10" s="12"/>
      <c r="B10" s="15"/>
      <c r="C10" s="13"/>
      <c r="D10" s="151"/>
      <c r="E10" s="151"/>
      <c r="F10" s="151"/>
      <c r="G10" s="151"/>
      <c r="H10" s="151"/>
      <c r="I10" s="152"/>
    </row>
    <row r="11" spans="1:10" ht="15.75" thickBot="1" x14ac:dyDescent="0.3">
      <c r="A11" s="12"/>
      <c r="B11" s="134" t="s">
        <v>49</v>
      </c>
      <c r="C11" s="14"/>
      <c r="D11" s="153">
        <v>2022</v>
      </c>
      <c r="E11" s="154"/>
      <c r="F11" s="153">
        <v>2023</v>
      </c>
      <c r="G11" s="154"/>
      <c r="H11" s="153">
        <v>2024</v>
      </c>
      <c r="I11" s="155"/>
      <c r="J11" s="135" t="s">
        <v>47</v>
      </c>
    </row>
    <row r="12" spans="1:10" ht="42.75" customHeight="1" x14ac:dyDescent="0.3">
      <c r="A12" s="16" t="s">
        <v>3</v>
      </c>
      <c r="B12" s="17" t="s">
        <v>4</v>
      </c>
      <c r="C12" s="20"/>
      <c r="D12" s="18" t="s">
        <v>5</v>
      </c>
      <c r="E12" s="19" t="s">
        <v>6</v>
      </c>
      <c r="F12" s="18" t="s">
        <v>5</v>
      </c>
      <c r="G12" s="19" t="s">
        <v>6</v>
      </c>
      <c r="H12" s="18" t="s">
        <v>5</v>
      </c>
      <c r="I12" s="109" t="s">
        <v>6</v>
      </c>
      <c r="J12" s="142" t="s">
        <v>7</v>
      </c>
    </row>
    <row r="13" spans="1:10" x14ac:dyDescent="0.25">
      <c r="A13" s="21"/>
      <c r="B13" s="22"/>
      <c r="C13" s="25"/>
      <c r="D13" s="23" t="s">
        <v>44</v>
      </c>
      <c r="E13" s="24"/>
      <c r="F13" s="23" t="s">
        <v>45</v>
      </c>
      <c r="G13" s="24"/>
      <c r="H13" s="23" t="s">
        <v>46</v>
      </c>
      <c r="I13" s="110"/>
      <c r="J13" s="120"/>
    </row>
    <row r="14" spans="1:10" ht="17.25" customHeight="1" x14ac:dyDescent="0.25">
      <c r="A14" s="27" t="s">
        <v>8</v>
      </c>
      <c r="B14" s="28"/>
      <c r="C14" s="25"/>
      <c r="D14" s="30"/>
      <c r="E14" s="30"/>
      <c r="F14" s="29"/>
      <c r="G14" s="30"/>
      <c r="H14" s="29"/>
      <c r="I14" s="30"/>
      <c r="J14" s="121"/>
    </row>
    <row r="15" spans="1:10" x14ac:dyDescent="0.25">
      <c r="A15" s="31" t="s">
        <v>9</v>
      </c>
      <c r="B15" s="32"/>
      <c r="C15" s="25"/>
      <c r="D15" s="34"/>
      <c r="E15" s="33"/>
      <c r="F15" s="34"/>
      <c r="G15" s="33"/>
      <c r="H15" s="34"/>
      <c r="I15" s="115"/>
      <c r="J15" s="127"/>
    </row>
    <row r="16" spans="1:10" x14ac:dyDescent="0.25">
      <c r="A16" s="31" t="s">
        <v>9</v>
      </c>
      <c r="B16" s="32"/>
      <c r="C16" s="25"/>
      <c r="D16" s="34"/>
      <c r="E16" s="33"/>
      <c r="F16" s="34"/>
      <c r="G16" s="33"/>
      <c r="H16" s="34"/>
      <c r="I16" s="115"/>
      <c r="J16" s="127"/>
    </row>
    <row r="17" spans="1:13" x14ac:dyDescent="0.25">
      <c r="A17" s="31" t="s">
        <v>9</v>
      </c>
      <c r="B17" s="32"/>
      <c r="C17" s="25"/>
      <c r="D17" s="36"/>
      <c r="E17" s="35"/>
      <c r="F17" s="36"/>
      <c r="G17" s="35"/>
      <c r="H17" s="36"/>
      <c r="I17" s="136"/>
      <c r="J17" s="127"/>
    </row>
    <row r="18" spans="1:13" ht="17.25" customHeight="1" x14ac:dyDescent="0.25">
      <c r="A18" s="31" t="s">
        <v>9</v>
      </c>
      <c r="B18" s="32"/>
      <c r="C18" s="25"/>
      <c r="D18" s="36"/>
      <c r="E18" s="35"/>
      <c r="F18" s="36"/>
      <c r="G18" s="35"/>
      <c r="H18" s="36"/>
      <c r="I18" s="136"/>
      <c r="J18" s="127"/>
      <c r="L18" s="37"/>
    </row>
    <row r="19" spans="1:13" x14ac:dyDescent="0.25">
      <c r="A19" s="27" t="s">
        <v>10</v>
      </c>
      <c r="B19" s="28"/>
      <c r="C19" s="25"/>
      <c r="D19" s="30"/>
      <c r="E19" s="30"/>
      <c r="F19" s="29"/>
      <c r="G19" s="30"/>
      <c r="H19" s="29"/>
      <c r="I19" s="30"/>
      <c r="J19" s="121"/>
    </row>
    <row r="20" spans="1:13" x14ac:dyDescent="0.25">
      <c r="A20" s="31" t="s">
        <v>9</v>
      </c>
      <c r="B20" s="32"/>
      <c r="C20" s="25"/>
      <c r="D20" s="34"/>
      <c r="E20" s="33"/>
      <c r="F20" s="34"/>
      <c r="G20" s="33"/>
      <c r="H20" s="34"/>
      <c r="I20" s="115"/>
      <c r="J20" s="127"/>
      <c r="M20" s="37"/>
    </row>
    <row r="21" spans="1:13" x14ac:dyDescent="0.25">
      <c r="A21" s="31" t="s">
        <v>9</v>
      </c>
      <c r="B21" s="32"/>
      <c r="C21" s="25"/>
      <c r="D21" s="34"/>
      <c r="E21" s="33"/>
      <c r="F21" s="34"/>
      <c r="G21" s="33"/>
      <c r="H21" s="34"/>
      <c r="I21" s="115"/>
      <c r="J21" s="127"/>
    </row>
    <row r="22" spans="1:13" x14ac:dyDescent="0.25">
      <c r="A22" s="31" t="s">
        <v>9</v>
      </c>
      <c r="B22" s="32"/>
      <c r="C22" s="25"/>
      <c r="D22" s="34"/>
      <c r="E22" s="33"/>
      <c r="F22" s="34"/>
      <c r="G22" s="33"/>
      <c r="H22" s="34"/>
      <c r="I22" s="115"/>
      <c r="J22" s="127"/>
    </row>
    <row r="23" spans="1:13" ht="17.25" customHeight="1" x14ac:dyDescent="0.25">
      <c r="A23" s="31" t="s">
        <v>9</v>
      </c>
      <c r="B23" s="32"/>
      <c r="C23" s="25"/>
      <c r="D23" s="36"/>
      <c r="E23" s="35"/>
      <c r="F23" s="36"/>
      <c r="G23" s="35"/>
      <c r="H23" s="36"/>
      <c r="I23" s="136"/>
      <c r="J23" s="127"/>
    </row>
    <row r="24" spans="1:13" x14ac:dyDescent="0.25">
      <c r="A24" s="27" t="s">
        <v>11</v>
      </c>
      <c r="B24" s="28"/>
      <c r="C24" s="25"/>
      <c r="D24" s="30"/>
      <c r="E24" s="30"/>
      <c r="F24" s="29"/>
      <c r="G24" s="30"/>
      <c r="H24" s="29"/>
      <c r="I24" s="30"/>
      <c r="J24" s="121"/>
    </row>
    <row r="25" spans="1:13" x14ac:dyDescent="0.25">
      <c r="A25" s="31" t="s">
        <v>9</v>
      </c>
      <c r="B25" s="32"/>
      <c r="C25" s="25"/>
      <c r="D25" s="38"/>
      <c r="E25" s="39"/>
      <c r="F25" s="38"/>
      <c r="G25" s="39"/>
      <c r="H25" s="38"/>
      <c r="I25" s="137"/>
      <c r="J25" s="124">
        <f>+D25+F25+H25</f>
        <v>0</v>
      </c>
    </row>
    <row r="26" spans="1:13" x14ac:dyDescent="0.25">
      <c r="A26" s="31" t="s">
        <v>9</v>
      </c>
      <c r="B26" s="32"/>
      <c r="C26" s="25"/>
      <c r="D26" s="38"/>
      <c r="E26" s="39"/>
      <c r="F26" s="38"/>
      <c r="G26" s="39"/>
      <c r="H26" s="38"/>
      <c r="I26" s="137"/>
      <c r="J26" s="124">
        <f>+D26+F26+H26</f>
        <v>0</v>
      </c>
    </row>
    <row r="27" spans="1:13" ht="17.25" customHeight="1" x14ac:dyDescent="0.25">
      <c r="A27" s="41" t="s">
        <v>12</v>
      </c>
      <c r="B27" s="42"/>
      <c r="C27" s="25"/>
      <c r="D27" s="43">
        <f t="shared" ref="D27:J27" si="0">SUM(D25:D26)</f>
        <v>0</v>
      </c>
      <c r="E27" s="44">
        <f t="shared" si="0"/>
        <v>0</v>
      </c>
      <c r="F27" s="43">
        <f t="shared" si="0"/>
        <v>0</v>
      </c>
      <c r="G27" s="44">
        <f t="shared" si="0"/>
        <v>0</v>
      </c>
      <c r="H27" s="43">
        <f t="shared" si="0"/>
        <v>0</v>
      </c>
      <c r="I27" s="138">
        <f t="shared" si="0"/>
        <v>0</v>
      </c>
      <c r="J27" s="125">
        <f t="shared" si="0"/>
        <v>0</v>
      </c>
    </row>
    <row r="28" spans="1:13" x14ac:dyDescent="0.25">
      <c r="A28" s="27" t="s">
        <v>13</v>
      </c>
      <c r="B28" s="28"/>
      <c r="C28" s="25"/>
      <c r="D28" s="30"/>
      <c r="E28" s="30"/>
      <c r="F28" s="29"/>
      <c r="G28" s="30"/>
      <c r="H28" s="29"/>
      <c r="I28" s="30"/>
      <c r="J28" s="121"/>
    </row>
    <row r="29" spans="1:13" x14ac:dyDescent="0.25">
      <c r="A29" s="156" t="s">
        <v>50</v>
      </c>
      <c r="B29" s="157"/>
      <c r="C29" s="25"/>
      <c r="D29" s="26"/>
      <c r="E29" s="24"/>
      <c r="F29" s="26"/>
      <c r="G29" s="24"/>
      <c r="H29" s="23"/>
      <c r="I29" s="110"/>
      <c r="J29" s="143"/>
    </row>
    <row r="30" spans="1:13" x14ac:dyDescent="0.25">
      <c r="A30" s="31" t="s">
        <v>9</v>
      </c>
      <c r="B30" s="32"/>
      <c r="C30" s="25"/>
      <c r="D30" s="38"/>
      <c r="E30" s="39"/>
      <c r="F30" s="40"/>
      <c r="G30" s="39"/>
      <c r="H30" s="40"/>
      <c r="I30" s="137"/>
      <c r="J30" s="124">
        <f t="shared" ref="J30:J34" si="1">+D30+F30+H30</f>
        <v>0</v>
      </c>
    </row>
    <row r="31" spans="1:13" x14ac:dyDescent="0.25">
      <c r="A31" s="31" t="s">
        <v>9</v>
      </c>
      <c r="B31" s="32"/>
      <c r="C31" s="25"/>
      <c r="D31" s="38"/>
      <c r="E31" s="39"/>
      <c r="F31" s="40"/>
      <c r="G31" s="39"/>
      <c r="H31" s="40"/>
      <c r="I31" s="137"/>
      <c r="J31" s="124">
        <f t="shared" si="1"/>
        <v>0</v>
      </c>
    </row>
    <row r="32" spans="1:13" x14ac:dyDescent="0.25">
      <c r="A32" s="31" t="s">
        <v>9</v>
      </c>
      <c r="B32" s="32"/>
      <c r="C32" s="25"/>
      <c r="D32" s="38"/>
      <c r="E32" s="39"/>
      <c r="F32" s="40"/>
      <c r="G32" s="39"/>
      <c r="H32" s="40"/>
      <c r="I32" s="137"/>
      <c r="J32" s="124">
        <f t="shared" si="1"/>
        <v>0</v>
      </c>
    </row>
    <row r="33" spans="1:10" x14ac:dyDescent="0.25">
      <c r="A33" s="31" t="s">
        <v>9</v>
      </c>
      <c r="B33" s="32"/>
      <c r="C33" s="25"/>
      <c r="D33" s="38"/>
      <c r="E33" s="39"/>
      <c r="F33" s="40"/>
      <c r="G33" s="39"/>
      <c r="H33" s="40"/>
      <c r="I33" s="137"/>
      <c r="J33" s="124">
        <f t="shared" si="1"/>
        <v>0</v>
      </c>
    </row>
    <row r="34" spans="1:10" x14ac:dyDescent="0.25">
      <c r="A34" s="31" t="s">
        <v>9</v>
      </c>
      <c r="B34" s="32"/>
      <c r="C34" s="25"/>
      <c r="D34" s="38"/>
      <c r="E34" s="39"/>
      <c r="F34" s="38"/>
      <c r="G34" s="39"/>
      <c r="H34" s="38"/>
      <c r="I34" s="137"/>
      <c r="J34" s="124">
        <f t="shared" si="1"/>
        <v>0</v>
      </c>
    </row>
    <row r="35" spans="1:10" ht="17.25" customHeight="1" x14ac:dyDescent="0.25">
      <c r="A35" s="41" t="s">
        <v>14</v>
      </c>
      <c r="B35" s="42"/>
      <c r="C35" s="25"/>
      <c r="D35" s="43">
        <f t="shared" ref="D35:J35" si="2">SUM(D29:D34)</f>
        <v>0</v>
      </c>
      <c r="E35" s="44">
        <f t="shared" si="2"/>
        <v>0</v>
      </c>
      <c r="F35" s="43">
        <f t="shared" si="2"/>
        <v>0</v>
      </c>
      <c r="G35" s="44">
        <f t="shared" si="2"/>
        <v>0</v>
      </c>
      <c r="H35" s="43">
        <f t="shared" si="2"/>
        <v>0</v>
      </c>
      <c r="I35" s="138">
        <f t="shared" si="2"/>
        <v>0</v>
      </c>
      <c r="J35" s="144">
        <f t="shared" si="2"/>
        <v>0</v>
      </c>
    </row>
    <row r="36" spans="1:10" x14ac:dyDescent="0.25">
      <c r="A36" s="27" t="s">
        <v>15</v>
      </c>
      <c r="B36" s="28"/>
      <c r="C36" s="25"/>
      <c r="D36" s="30"/>
      <c r="E36" s="30"/>
      <c r="F36" s="29"/>
      <c r="G36" s="30"/>
      <c r="H36" s="29"/>
      <c r="I36" s="30"/>
      <c r="J36" s="121"/>
    </row>
    <row r="37" spans="1:10" x14ac:dyDescent="0.25">
      <c r="A37" s="156" t="s">
        <v>50</v>
      </c>
      <c r="B37" s="157"/>
      <c r="C37" s="25"/>
      <c r="D37" s="26"/>
      <c r="E37" s="24"/>
      <c r="F37" s="26"/>
      <c r="G37" s="24"/>
      <c r="H37" s="23"/>
      <c r="I37" s="110"/>
      <c r="J37" s="143"/>
    </row>
    <row r="38" spans="1:10" x14ac:dyDescent="0.25">
      <c r="A38" s="31" t="s">
        <v>9</v>
      </c>
      <c r="B38" s="32"/>
      <c r="C38" s="25"/>
      <c r="D38" s="46"/>
      <c r="E38" s="39"/>
      <c r="F38" s="46"/>
      <c r="G38" s="39"/>
      <c r="H38" s="45"/>
      <c r="I38" s="137"/>
      <c r="J38" s="124">
        <f t="shared" ref="J38:J40" si="3">+D38+F38+H38</f>
        <v>0</v>
      </c>
    </row>
    <row r="39" spans="1:10" x14ac:dyDescent="0.25">
      <c r="A39" s="31" t="s">
        <v>9</v>
      </c>
      <c r="B39" s="32"/>
      <c r="C39" s="25"/>
      <c r="D39" s="46"/>
      <c r="E39" s="39"/>
      <c r="F39" s="46"/>
      <c r="G39" s="39"/>
      <c r="H39" s="45"/>
      <c r="I39" s="137"/>
      <c r="J39" s="124">
        <f t="shared" si="3"/>
        <v>0</v>
      </c>
    </row>
    <row r="40" spans="1:10" x14ac:dyDescent="0.25">
      <c r="A40" s="31" t="s">
        <v>9</v>
      </c>
      <c r="B40" s="32"/>
      <c r="C40" s="25"/>
      <c r="D40" s="46"/>
      <c r="E40" s="39"/>
      <c r="F40" s="46"/>
      <c r="G40" s="39"/>
      <c r="H40" s="45"/>
      <c r="I40" s="137"/>
      <c r="J40" s="124">
        <f t="shared" si="3"/>
        <v>0</v>
      </c>
    </row>
    <row r="41" spans="1:10" ht="17.25" customHeight="1" x14ac:dyDescent="0.25">
      <c r="A41" s="41" t="s">
        <v>16</v>
      </c>
      <c r="B41" s="42"/>
      <c r="C41" s="25"/>
      <c r="D41" s="43">
        <f t="shared" ref="D41:J41" si="4">SUM(D37:D40)</f>
        <v>0</v>
      </c>
      <c r="E41" s="44">
        <f t="shared" si="4"/>
        <v>0</v>
      </c>
      <c r="F41" s="43">
        <f t="shared" si="4"/>
        <v>0</v>
      </c>
      <c r="G41" s="44">
        <f t="shared" si="4"/>
        <v>0</v>
      </c>
      <c r="H41" s="43">
        <f t="shared" si="4"/>
        <v>0</v>
      </c>
      <c r="I41" s="138">
        <f t="shared" si="4"/>
        <v>0</v>
      </c>
      <c r="J41" s="144">
        <f t="shared" si="4"/>
        <v>0</v>
      </c>
    </row>
    <row r="42" spans="1:10" ht="17.25" customHeight="1" x14ac:dyDescent="0.25">
      <c r="A42" s="47"/>
      <c r="B42" s="48"/>
      <c r="C42" s="25"/>
      <c r="D42" s="49"/>
      <c r="E42" s="50"/>
      <c r="F42" s="49"/>
      <c r="G42" s="50"/>
      <c r="H42" s="49"/>
      <c r="I42" s="139"/>
      <c r="J42" s="128"/>
    </row>
    <row r="43" spans="1:10" x14ac:dyDescent="0.25">
      <c r="A43" s="51" t="s">
        <v>17</v>
      </c>
      <c r="B43" s="133" t="s">
        <v>48</v>
      </c>
      <c r="C43" s="25"/>
      <c r="D43" s="53"/>
      <c r="E43" s="52"/>
      <c r="F43" s="53"/>
      <c r="G43" s="52"/>
      <c r="H43" s="53"/>
      <c r="I43" s="140"/>
      <c r="J43" s="125">
        <f>+D43+F43+H43</f>
        <v>0</v>
      </c>
    </row>
    <row r="44" spans="1:10" x14ac:dyDescent="0.25">
      <c r="A44" s="54"/>
      <c r="B44" s="55"/>
      <c r="C44" s="25"/>
      <c r="D44" s="56"/>
      <c r="E44" s="57"/>
      <c r="F44" s="56"/>
      <c r="G44" s="57"/>
      <c r="H44" s="56"/>
      <c r="I44" s="111"/>
      <c r="J44" s="122"/>
    </row>
    <row r="45" spans="1:10" x14ac:dyDescent="0.25">
      <c r="A45" s="58" t="s">
        <v>18</v>
      </c>
      <c r="B45" s="59"/>
      <c r="C45" s="25"/>
      <c r="D45" s="61">
        <f>+D18+D23+D27+D35+D41+D43</f>
        <v>0</v>
      </c>
      <c r="E45" s="60"/>
      <c r="F45" s="61">
        <f>+F18+F23+F27+F35+F41+F43</f>
        <v>0</v>
      </c>
      <c r="G45" s="60"/>
      <c r="H45" s="61">
        <f>+H18+H23+H27+H35+H41+H43</f>
        <v>0</v>
      </c>
      <c r="I45" s="141"/>
      <c r="J45" s="145">
        <f>+D45+F45+H45</f>
        <v>0</v>
      </c>
    </row>
    <row r="46" spans="1:10" x14ac:dyDescent="0.25">
      <c r="A46" s="62"/>
      <c r="B46" s="63"/>
      <c r="C46" s="25"/>
      <c r="D46" s="23"/>
      <c r="E46" s="24"/>
      <c r="F46" s="23"/>
      <c r="G46" s="24"/>
      <c r="H46" s="23"/>
      <c r="I46" s="110"/>
      <c r="J46" s="122"/>
    </row>
    <row r="47" spans="1:10" ht="18.75" x14ac:dyDescent="0.3">
      <c r="A47" s="64" t="s">
        <v>19</v>
      </c>
      <c r="B47" s="55"/>
      <c r="C47" s="25"/>
      <c r="D47" s="23"/>
      <c r="E47" s="24"/>
      <c r="F47" s="23"/>
      <c r="G47" s="24"/>
      <c r="H47" s="23"/>
      <c r="I47" s="110"/>
      <c r="J47" s="122"/>
    </row>
    <row r="48" spans="1:10" x14ac:dyDescent="0.25">
      <c r="A48" s="65"/>
      <c r="B48" s="55"/>
      <c r="C48" s="25"/>
      <c r="D48" s="23"/>
      <c r="E48" s="24"/>
      <c r="F48" s="23"/>
      <c r="G48" s="24"/>
      <c r="H48" s="23"/>
      <c r="I48" s="110"/>
      <c r="J48" s="122"/>
    </row>
    <row r="49" spans="1:10" x14ac:dyDescent="0.25">
      <c r="A49" s="51" t="s">
        <v>20</v>
      </c>
      <c r="B49" s="66">
        <v>1.1200000000000001</v>
      </c>
      <c r="C49" s="25"/>
      <c r="D49" s="67">
        <f>+(D45-D43)*112%</f>
        <v>0</v>
      </c>
      <c r="E49" s="68"/>
      <c r="F49" s="67">
        <f>+(F45-F43)*112%</f>
        <v>0</v>
      </c>
      <c r="G49" s="68"/>
      <c r="H49" s="67">
        <f>+(H45-H43)*112%</f>
        <v>0</v>
      </c>
      <c r="I49" s="113"/>
      <c r="J49" s="146">
        <f>+D49+F49+H49</f>
        <v>0</v>
      </c>
    </row>
    <row r="50" spans="1:10" x14ac:dyDescent="0.25">
      <c r="A50" s="69"/>
      <c r="B50" s="55"/>
      <c r="C50" s="25"/>
      <c r="D50" s="23"/>
      <c r="E50" s="24"/>
      <c r="F50" s="23"/>
      <c r="G50" s="24"/>
      <c r="H50" s="23"/>
      <c r="I50" s="110"/>
      <c r="J50" s="122"/>
    </row>
    <row r="51" spans="1:10" x14ac:dyDescent="0.25">
      <c r="A51" s="27" t="s">
        <v>21</v>
      </c>
      <c r="B51" s="28"/>
      <c r="C51" s="25"/>
      <c r="D51" s="30"/>
      <c r="E51" s="30"/>
      <c r="F51" s="29"/>
      <c r="G51" s="30"/>
      <c r="H51" s="29"/>
      <c r="I51" s="30"/>
      <c r="J51" s="121"/>
    </row>
    <row r="52" spans="1:10" x14ac:dyDescent="0.25">
      <c r="A52" s="70" t="s">
        <v>22</v>
      </c>
      <c r="B52" s="71" t="s">
        <v>23</v>
      </c>
      <c r="C52" s="25"/>
      <c r="D52" s="38"/>
      <c r="E52" s="33"/>
      <c r="F52" s="38"/>
      <c r="G52" s="33"/>
      <c r="H52" s="38"/>
      <c r="I52" s="115"/>
      <c r="J52" s="124">
        <f t="shared" ref="J52:J59" si="5">+D52+F52+H52</f>
        <v>0</v>
      </c>
    </row>
    <row r="53" spans="1:10" x14ac:dyDescent="0.25">
      <c r="A53" s="70" t="s">
        <v>24</v>
      </c>
      <c r="B53" s="72"/>
      <c r="C53" s="25"/>
      <c r="D53" s="38"/>
      <c r="E53" s="33"/>
      <c r="F53" s="38"/>
      <c r="G53" s="33"/>
      <c r="H53" s="38"/>
      <c r="I53" s="115"/>
      <c r="J53" s="124">
        <f t="shared" si="5"/>
        <v>0</v>
      </c>
    </row>
    <row r="54" spans="1:10" x14ac:dyDescent="0.25">
      <c r="A54" s="132" t="s">
        <v>25</v>
      </c>
      <c r="B54" s="73"/>
      <c r="C54" s="25"/>
      <c r="D54" s="40"/>
      <c r="E54" s="33"/>
      <c r="F54" s="40"/>
      <c r="G54" s="33"/>
      <c r="H54" s="40"/>
      <c r="I54" s="115"/>
      <c r="J54" s="124">
        <f t="shared" si="5"/>
        <v>0</v>
      </c>
    </row>
    <row r="55" spans="1:10" x14ac:dyDescent="0.25">
      <c r="A55" s="132" t="s">
        <v>25</v>
      </c>
      <c r="B55" s="73"/>
      <c r="C55" s="25"/>
      <c r="D55" s="38"/>
      <c r="E55" s="33"/>
      <c r="F55" s="38"/>
      <c r="G55" s="33"/>
      <c r="H55" s="38"/>
      <c r="I55" s="115"/>
      <c r="J55" s="124">
        <f t="shared" si="5"/>
        <v>0</v>
      </c>
    </row>
    <row r="56" spans="1:10" x14ac:dyDescent="0.25">
      <c r="A56" s="70" t="s">
        <v>26</v>
      </c>
      <c r="B56" s="72"/>
      <c r="C56" s="25"/>
      <c r="D56" s="38"/>
      <c r="E56" s="33"/>
      <c r="F56" s="38"/>
      <c r="G56" s="33"/>
      <c r="H56" s="38"/>
      <c r="I56" s="115"/>
      <c r="J56" s="124">
        <f t="shared" si="5"/>
        <v>0</v>
      </c>
    </row>
    <row r="57" spans="1:10" x14ac:dyDescent="0.25">
      <c r="A57" s="70" t="s">
        <v>27</v>
      </c>
      <c r="B57" s="73"/>
      <c r="C57" s="25"/>
      <c r="D57" s="38"/>
      <c r="E57" s="33"/>
      <c r="F57" s="38"/>
      <c r="G57" s="33"/>
      <c r="H57" s="38"/>
      <c r="I57" s="115"/>
      <c r="J57" s="124">
        <f t="shared" si="5"/>
        <v>0</v>
      </c>
    </row>
    <row r="58" spans="1:10" x14ac:dyDescent="0.25">
      <c r="A58" s="70" t="s">
        <v>27</v>
      </c>
      <c r="B58" s="73"/>
      <c r="C58" s="25"/>
      <c r="D58" s="38"/>
      <c r="E58" s="33"/>
      <c r="F58" s="38"/>
      <c r="G58" s="33"/>
      <c r="H58" s="38"/>
      <c r="I58" s="115"/>
      <c r="J58" s="124">
        <f t="shared" si="5"/>
        <v>0</v>
      </c>
    </row>
    <row r="59" spans="1:10" x14ac:dyDescent="0.25">
      <c r="A59" s="70" t="s">
        <v>27</v>
      </c>
      <c r="B59" s="73"/>
      <c r="C59" s="25"/>
      <c r="D59" s="38"/>
      <c r="E59" s="33"/>
      <c r="F59" s="38"/>
      <c r="G59" s="33"/>
      <c r="H59" s="38"/>
      <c r="I59" s="115"/>
      <c r="J59" s="124">
        <f t="shared" si="5"/>
        <v>0</v>
      </c>
    </row>
    <row r="60" spans="1:10" ht="17.25" customHeight="1" x14ac:dyDescent="0.25">
      <c r="A60" s="41" t="s">
        <v>28</v>
      </c>
      <c r="B60" s="68"/>
      <c r="C60" s="25"/>
      <c r="D60" s="43">
        <f>SUM(D52:D59)</f>
        <v>0</v>
      </c>
      <c r="E60" s="68"/>
      <c r="F60" s="43">
        <f>SUM(F52:F59)</f>
        <v>0</v>
      </c>
      <c r="G60" s="68"/>
      <c r="H60" s="43">
        <f>SUM(H52:H59)</f>
        <v>0</v>
      </c>
      <c r="I60" s="113"/>
      <c r="J60" s="125">
        <f>+D60+F60+H60</f>
        <v>0</v>
      </c>
    </row>
    <row r="61" spans="1:10" s="75" customFormat="1" ht="17.25" customHeight="1" x14ac:dyDescent="0.25">
      <c r="A61" s="47"/>
      <c r="B61" s="48"/>
      <c r="C61" s="25"/>
      <c r="D61" s="49"/>
      <c r="E61" s="74"/>
      <c r="F61" s="49"/>
      <c r="G61" s="74"/>
      <c r="H61" s="49"/>
      <c r="I61" s="112"/>
      <c r="J61" s="123"/>
    </row>
    <row r="62" spans="1:10" s="76" customFormat="1" x14ac:dyDescent="0.25">
      <c r="A62" s="27" t="s">
        <v>29</v>
      </c>
      <c r="B62" s="28"/>
      <c r="C62" s="25"/>
      <c r="D62" s="30"/>
      <c r="E62" s="30"/>
      <c r="F62" s="29"/>
      <c r="G62" s="30"/>
      <c r="H62" s="29"/>
      <c r="I62" s="30"/>
      <c r="J62" s="121"/>
    </row>
    <row r="63" spans="1:10" x14ac:dyDescent="0.25">
      <c r="A63" s="77" t="s">
        <v>30</v>
      </c>
      <c r="B63" s="32"/>
      <c r="C63" s="25"/>
      <c r="D63" s="38"/>
      <c r="E63" s="33"/>
      <c r="F63" s="38"/>
      <c r="G63" s="33"/>
      <c r="H63" s="38"/>
      <c r="I63" s="115"/>
      <c r="J63" s="124">
        <f t="shared" ref="J63" si="6">+D63+F63+H63</f>
        <v>0</v>
      </c>
    </row>
    <row r="64" spans="1:10" x14ac:dyDescent="0.25">
      <c r="A64" s="77"/>
      <c r="B64" s="77"/>
      <c r="C64" s="25"/>
      <c r="D64" s="23"/>
      <c r="E64" s="24"/>
      <c r="F64" s="23"/>
      <c r="G64" s="24"/>
      <c r="H64" s="23"/>
      <c r="I64" s="110"/>
      <c r="J64" s="122"/>
    </row>
    <row r="65" spans="1:10" x14ac:dyDescent="0.25">
      <c r="A65" s="77" t="s">
        <v>31</v>
      </c>
      <c r="B65" s="55"/>
      <c r="C65" s="25"/>
      <c r="D65" s="78"/>
      <c r="E65" s="33"/>
      <c r="F65" s="78"/>
      <c r="G65" s="33"/>
      <c r="H65" s="78"/>
      <c r="I65" s="115"/>
      <c r="J65" s="124">
        <f t="shared" ref="J65" si="7">+D65+F65+H65</f>
        <v>0</v>
      </c>
    </row>
    <row r="66" spans="1:10" s="76" customFormat="1" x14ac:dyDescent="0.25">
      <c r="A66" s="41" t="s">
        <v>32</v>
      </c>
      <c r="B66" s="68"/>
      <c r="C66" s="25"/>
      <c r="D66" s="43">
        <f>SUM(D63:D65)</f>
        <v>0</v>
      </c>
      <c r="E66" s="68"/>
      <c r="F66" s="43">
        <f>SUM(F63:F65)</f>
        <v>0</v>
      </c>
      <c r="G66" s="68"/>
      <c r="H66" s="43">
        <f>SUM(H63:H65)</f>
        <v>0</v>
      </c>
      <c r="I66" s="113"/>
      <c r="J66" s="125">
        <f>+D66+F66+H66</f>
        <v>0</v>
      </c>
    </row>
    <row r="67" spans="1:10" s="76" customFormat="1" x14ac:dyDescent="0.25">
      <c r="A67" s="79"/>
      <c r="B67" s="80"/>
      <c r="C67" s="25"/>
      <c r="D67" s="81"/>
      <c r="E67" s="80"/>
      <c r="F67" s="81"/>
      <c r="G67" s="80"/>
      <c r="H67" s="81"/>
      <c r="I67" s="114"/>
      <c r="J67" s="126"/>
    </row>
    <row r="68" spans="1:10" x14ac:dyDescent="0.25">
      <c r="A68" s="82" t="s">
        <v>33</v>
      </c>
      <c r="B68" s="28"/>
      <c r="C68" s="25"/>
      <c r="D68" s="30"/>
      <c r="E68" s="30"/>
      <c r="F68" s="29"/>
      <c r="G68" s="30"/>
      <c r="H68" s="29"/>
      <c r="I68" s="30"/>
      <c r="J68" s="127"/>
    </row>
    <row r="69" spans="1:10" x14ac:dyDescent="0.25">
      <c r="A69" s="83" t="s">
        <v>34</v>
      </c>
      <c r="B69" s="28"/>
      <c r="C69" s="25"/>
      <c r="D69" s="30"/>
      <c r="E69" s="30"/>
      <c r="F69" s="29"/>
      <c r="G69" s="30"/>
      <c r="H69" s="29"/>
      <c r="I69" s="30"/>
      <c r="J69" s="121"/>
    </row>
    <row r="70" spans="1:10" x14ac:dyDescent="0.25">
      <c r="A70" s="31" t="s">
        <v>35</v>
      </c>
      <c r="B70" s="84"/>
      <c r="C70" s="25"/>
      <c r="D70" s="78"/>
      <c r="E70" s="33"/>
      <c r="F70" s="78"/>
      <c r="G70" s="33"/>
      <c r="H70" s="78"/>
      <c r="I70" s="115"/>
      <c r="J70" s="124">
        <f t="shared" ref="J70:J74" si="8">+D70+F70+H70</f>
        <v>0</v>
      </c>
    </row>
    <row r="71" spans="1:10" x14ac:dyDescent="0.25">
      <c r="A71" s="31" t="s">
        <v>35</v>
      </c>
      <c r="B71" s="84"/>
      <c r="C71" s="25"/>
      <c r="D71" s="78"/>
      <c r="E71" s="33"/>
      <c r="F71" s="78"/>
      <c r="G71" s="33"/>
      <c r="H71" s="78"/>
      <c r="I71" s="115"/>
      <c r="J71" s="124">
        <f t="shared" si="8"/>
        <v>0</v>
      </c>
    </row>
    <row r="72" spans="1:10" x14ac:dyDescent="0.25">
      <c r="A72" s="31" t="s">
        <v>35</v>
      </c>
      <c r="B72" s="84"/>
      <c r="C72" s="25"/>
      <c r="D72" s="78"/>
      <c r="E72" s="33"/>
      <c r="F72" s="78"/>
      <c r="G72" s="33"/>
      <c r="H72" s="78"/>
      <c r="I72" s="115"/>
      <c r="J72" s="124">
        <f t="shared" si="8"/>
        <v>0</v>
      </c>
    </row>
    <row r="73" spans="1:10" x14ac:dyDescent="0.25">
      <c r="A73" s="31" t="s">
        <v>35</v>
      </c>
      <c r="B73" s="84"/>
      <c r="C73" s="25"/>
      <c r="D73" s="78"/>
      <c r="E73" s="33"/>
      <c r="F73" s="78"/>
      <c r="G73" s="33"/>
      <c r="H73" s="78"/>
      <c r="I73" s="115"/>
      <c r="J73" s="124">
        <f t="shared" si="8"/>
        <v>0</v>
      </c>
    </row>
    <row r="74" spans="1:10" x14ac:dyDescent="0.25">
      <c r="A74" s="31" t="s">
        <v>35</v>
      </c>
      <c r="B74" s="84"/>
      <c r="C74" s="25"/>
      <c r="D74" s="78"/>
      <c r="E74" s="33"/>
      <c r="F74" s="78"/>
      <c r="G74" s="33"/>
      <c r="H74" s="78"/>
      <c r="I74" s="115"/>
      <c r="J74" s="124">
        <f t="shared" si="8"/>
        <v>0</v>
      </c>
    </row>
    <row r="75" spans="1:10" ht="17.25" customHeight="1" x14ac:dyDescent="0.25">
      <c r="A75" s="41" t="s">
        <v>36</v>
      </c>
      <c r="B75" s="68"/>
      <c r="C75" s="25"/>
      <c r="D75" s="43">
        <f>SUM(D70:D74)</f>
        <v>0</v>
      </c>
      <c r="E75" s="68"/>
      <c r="F75" s="43">
        <f>SUM(F70:F74)</f>
        <v>0</v>
      </c>
      <c r="G75" s="68"/>
      <c r="H75" s="43">
        <f>SUM(H70:H74)</f>
        <v>0</v>
      </c>
      <c r="I75" s="113"/>
      <c r="J75" s="125">
        <f>+D75+F75+H75</f>
        <v>0</v>
      </c>
    </row>
    <row r="76" spans="1:10" ht="17.25" customHeight="1" x14ac:dyDescent="0.25">
      <c r="A76" s="83" t="s">
        <v>37</v>
      </c>
      <c r="B76" s="28"/>
      <c r="C76" s="25"/>
      <c r="D76" s="30"/>
      <c r="E76" s="30"/>
      <c r="F76" s="29"/>
      <c r="G76" s="30"/>
      <c r="H76" s="29"/>
      <c r="I76" s="30"/>
      <c r="J76" s="121"/>
    </row>
    <row r="77" spans="1:10" ht="17.25" customHeight="1" x14ac:dyDescent="0.25">
      <c r="A77" s="31" t="s">
        <v>35</v>
      </c>
      <c r="B77" s="84"/>
      <c r="C77" s="25"/>
      <c r="D77" s="78"/>
      <c r="E77" s="33"/>
      <c r="F77" s="78"/>
      <c r="G77" s="33"/>
      <c r="H77" s="78"/>
      <c r="I77" s="115"/>
      <c r="J77" s="124">
        <f t="shared" ref="J77:J81" si="9">+D77+F77+H77</f>
        <v>0</v>
      </c>
    </row>
    <row r="78" spans="1:10" ht="17.25" customHeight="1" x14ac:dyDescent="0.25">
      <c r="A78" s="31" t="s">
        <v>35</v>
      </c>
      <c r="B78" s="84"/>
      <c r="C78" s="25"/>
      <c r="D78" s="78"/>
      <c r="E78" s="33"/>
      <c r="F78" s="78"/>
      <c r="G78" s="33"/>
      <c r="H78" s="78"/>
      <c r="I78" s="115"/>
      <c r="J78" s="124">
        <f t="shared" si="9"/>
        <v>0</v>
      </c>
    </row>
    <row r="79" spans="1:10" ht="17.25" customHeight="1" x14ac:dyDescent="0.25">
      <c r="A79" s="31" t="s">
        <v>35</v>
      </c>
      <c r="B79" s="84"/>
      <c r="C79" s="25"/>
      <c r="D79" s="78"/>
      <c r="E79" s="33"/>
      <c r="F79" s="78"/>
      <c r="G79" s="33"/>
      <c r="H79" s="78"/>
      <c r="I79" s="115"/>
      <c r="J79" s="124">
        <f t="shared" si="9"/>
        <v>0</v>
      </c>
    </row>
    <row r="80" spans="1:10" ht="17.25" customHeight="1" x14ac:dyDescent="0.25">
      <c r="A80" s="31" t="s">
        <v>35</v>
      </c>
      <c r="B80" s="84"/>
      <c r="C80" s="25"/>
      <c r="D80" s="78"/>
      <c r="E80" s="33"/>
      <c r="F80" s="78"/>
      <c r="G80" s="33"/>
      <c r="H80" s="78"/>
      <c r="I80" s="115"/>
      <c r="J80" s="124">
        <f t="shared" si="9"/>
        <v>0</v>
      </c>
    </row>
    <row r="81" spans="1:10" ht="17.25" customHeight="1" x14ac:dyDescent="0.25">
      <c r="A81" s="31" t="s">
        <v>35</v>
      </c>
      <c r="B81" s="84"/>
      <c r="C81" s="25"/>
      <c r="D81" s="78"/>
      <c r="E81" s="33"/>
      <c r="F81" s="78"/>
      <c r="G81" s="33"/>
      <c r="H81" s="78"/>
      <c r="I81" s="115"/>
      <c r="J81" s="124">
        <f t="shared" si="9"/>
        <v>0</v>
      </c>
    </row>
    <row r="82" spans="1:10" x14ac:dyDescent="0.25">
      <c r="A82" s="41" t="s">
        <v>38</v>
      </c>
      <c r="B82" s="68"/>
      <c r="C82" s="25"/>
      <c r="D82" s="43">
        <f>SUM(D77:D81)</f>
        <v>0</v>
      </c>
      <c r="E82" s="68"/>
      <c r="F82" s="43">
        <f>SUM(F77:F81)</f>
        <v>0</v>
      </c>
      <c r="G82" s="68"/>
      <c r="H82" s="43">
        <f>SUM(H77:H81)</f>
        <v>0</v>
      </c>
      <c r="I82" s="113"/>
      <c r="J82" s="125">
        <f>+D82+F82+H82</f>
        <v>0</v>
      </c>
    </row>
    <row r="83" spans="1:10" s="75" customFormat="1" x14ac:dyDescent="0.25">
      <c r="A83" s="85"/>
      <c r="B83" s="48"/>
      <c r="C83" s="25"/>
      <c r="D83" s="49"/>
      <c r="E83" s="74"/>
      <c r="F83" s="49"/>
      <c r="G83" s="74"/>
      <c r="H83" s="49"/>
      <c r="I83" s="112"/>
      <c r="J83" s="128"/>
    </row>
    <row r="84" spans="1:10" x14ac:dyDescent="0.25">
      <c r="A84" s="86" t="s">
        <v>39</v>
      </c>
      <c r="B84" s="87"/>
      <c r="C84" s="25"/>
      <c r="D84" s="61">
        <f>+D49+D60+D66+D75+D82</f>
        <v>0</v>
      </c>
      <c r="E84" s="88"/>
      <c r="F84" s="61">
        <f>+F49+F60+F66+F75+F82</f>
        <v>0</v>
      </c>
      <c r="G84" s="88"/>
      <c r="H84" s="61">
        <f>+H49+H60+H66+H75+H82</f>
        <v>0</v>
      </c>
      <c r="I84" s="116"/>
      <c r="J84" s="145">
        <f>+D84+F84+H84</f>
        <v>0</v>
      </c>
    </row>
    <row r="85" spans="1:10" s="75" customFormat="1" ht="15.75" thickBot="1" x14ac:dyDescent="0.3">
      <c r="A85" s="79"/>
      <c r="B85" s="89"/>
      <c r="C85" s="25"/>
      <c r="D85" s="90"/>
      <c r="E85" s="91"/>
      <c r="F85" s="90"/>
      <c r="G85" s="91"/>
      <c r="H85" s="90"/>
      <c r="I85" s="117"/>
      <c r="J85" s="129"/>
    </row>
    <row r="86" spans="1:10" ht="15.75" thickBot="1" x14ac:dyDescent="0.3">
      <c r="A86" s="92" t="s">
        <v>40</v>
      </c>
      <c r="B86" s="93"/>
      <c r="C86" s="25"/>
      <c r="D86" s="95">
        <f>D84+D45</f>
        <v>0</v>
      </c>
      <c r="E86" s="94"/>
      <c r="F86" s="95">
        <f>F84+F45</f>
        <v>0</v>
      </c>
      <c r="G86" s="94"/>
      <c r="H86" s="95">
        <f>H84+H45</f>
        <v>0</v>
      </c>
      <c r="I86" s="118"/>
      <c r="J86" s="130">
        <f>+D86+F86+H86</f>
        <v>0</v>
      </c>
    </row>
    <row r="87" spans="1:10" ht="15.75" thickBot="1" x14ac:dyDescent="0.3">
      <c r="A87" s="96" t="s">
        <v>41</v>
      </c>
      <c r="B87" s="97"/>
      <c r="C87" s="25"/>
      <c r="D87" s="23">
        <f>0.15*D86</f>
        <v>0</v>
      </c>
      <c r="E87" s="24"/>
      <c r="F87" s="23">
        <f>0.15*F86</f>
        <v>0</v>
      </c>
      <c r="G87" s="24"/>
      <c r="H87" s="23">
        <f>0.15*H86</f>
        <v>0</v>
      </c>
      <c r="I87" s="110"/>
      <c r="J87" s="122">
        <f>+D87+F87+H87</f>
        <v>0</v>
      </c>
    </row>
    <row r="88" spans="1:10" ht="15.75" thickBot="1" x14ac:dyDescent="0.3">
      <c r="A88" s="98" t="s">
        <v>42</v>
      </c>
      <c r="B88" s="99"/>
      <c r="C88" s="25"/>
      <c r="D88" s="100">
        <f>D87+D86</f>
        <v>0</v>
      </c>
      <c r="E88" s="101"/>
      <c r="F88" s="100">
        <f>F87+F86</f>
        <v>0</v>
      </c>
      <c r="G88" s="101"/>
      <c r="H88" s="100">
        <f>H87+H86</f>
        <v>0</v>
      </c>
      <c r="I88" s="119"/>
      <c r="J88" s="131">
        <f>+D88+F88+H88</f>
        <v>0</v>
      </c>
    </row>
    <row r="89" spans="1:10" x14ac:dyDescent="0.25">
      <c r="A89" s="102"/>
      <c r="B89" s="102"/>
    </row>
    <row r="90" spans="1:10" x14ac:dyDescent="0.25">
      <c r="A90" s="103"/>
      <c r="B90" s="104"/>
      <c r="C90" s="75"/>
      <c r="D90" s="105"/>
    </row>
    <row r="91" spans="1:10" x14ac:dyDescent="0.25">
      <c r="A91" s="103"/>
      <c r="B91" s="104"/>
      <c r="C91" s="75"/>
      <c r="D91" s="106"/>
    </row>
    <row r="92" spans="1:10" x14ac:dyDescent="0.25">
      <c r="A92" s="103"/>
      <c r="B92" s="104"/>
      <c r="C92" s="75"/>
    </row>
    <row r="93" spans="1:10" x14ac:dyDescent="0.25">
      <c r="A93" s="103"/>
      <c r="B93" s="104"/>
      <c r="C93" s="75"/>
    </row>
    <row r="94" spans="1:10" x14ac:dyDescent="0.25">
      <c r="A94" s="75"/>
      <c r="B94" s="75"/>
      <c r="C94" s="75"/>
    </row>
  </sheetData>
  <mergeCells count="6">
    <mergeCell ref="D10:I10"/>
    <mergeCell ref="A29:B29"/>
    <mergeCell ref="A37:B37"/>
    <mergeCell ref="D11:E11"/>
    <mergeCell ref="F11:G11"/>
    <mergeCell ref="H11:I11"/>
  </mergeCells>
  <conditionalFormatting sqref="A1:B1 A84 A89:B89 A36 A12:B14 A43:A45 A51 A62:A65 B20:B22 A19 A24 A28 A53 A86:A88 A56:A59 A47:A49 B15:B17 B25:B26 A68:A74 A76:A81">
    <cfRule type="expression" dxfId="196" priority="89" stopIfTrue="1">
      <formula>CELL("protect", INDIRECT(ADDRESS(ROW(),COLUMN())))=1</formula>
    </cfRule>
  </conditionalFormatting>
  <conditionalFormatting sqref="A90:B93">
    <cfRule type="expression" dxfId="195" priority="88" stopIfTrue="1">
      <formula>CELL("protect", INDIRECT(ADDRESS(ROW(),COLUMN())))=1</formula>
    </cfRule>
  </conditionalFormatting>
  <conditionalFormatting sqref="B93">
    <cfRule type="cellIs" dxfId="194" priority="87" operator="lessThan">
      <formula>0</formula>
    </cfRule>
  </conditionalFormatting>
  <conditionalFormatting sqref="B75">
    <cfRule type="expression" dxfId="193" priority="62" stopIfTrue="1">
      <formula>CELL("protect", INDIRECT(ADDRESS(ROW(),COLUMN())))=1</formula>
    </cfRule>
  </conditionalFormatting>
  <conditionalFormatting sqref="B40">
    <cfRule type="expression" dxfId="192" priority="82" stopIfTrue="1">
      <formula>CELL("protect", INDIRECT(ADDRESS(ROW(),COLUMN())))=1</formula>
    </cfRule>
  </conditionalFormatting>
  <conditionalFormatting sqref="B34">
    <cfRule type="expression" dxfId="191" priority="84" stopIfTrue="1">
      <formula>CELL("protect", INDIRECT(ADDRESS(ROW(),COLUMN())))=1</formula>
    </cfRule>
  </conditionalFormatting>
  <conditionalFormatting sqref="G66:G67">
    <cfRule type="expression" dxfId="190" priority="66" stopIfTrue="1">
      <formula>CELL("protect", INDIRECT(ADDRESS(ROW(),COLUMN())))=1</formula>
    </cfRule>
  </conditionalFormatting>
  <conditionalFormatting sqref="I66:I67">
    <cfRule type="expression" dxfId="189" priority="65" stopIfTrue="1">
      <formula>CELL("protect", INDIRECT(ADDRESS(ROW(),COLUMN())))=1</formula>
    </cfRule>
  </conditionalFormatting>
  <conditionalFormatting sqref="B30:B33">
    <cfRule type="expression" dxfId="188" priority="83" stopIfTrue="1">
      <formula>CELL("protect", INDIRECT(ADDRESS(ROW(),COLUMN())))=1</formula>
    </cfRule>
  </conditionalFormatting>
  <conditionalFormatting sqref="B27">
    <cfRule type="expression" dxfId="187" priority="80" stopIfTrue="1">
      <formula>CELL("protect", INDIRECT(ADDRESS(ROW(),COLUMN())))=1</formula>
    </cfRule>
  </conditionalFormatting>
  <conditionalFormatting sqref="B38:B39">
    <cfRule type="expression" dxfId="186" priority="81" stopIfTrue="1">
      <formula>CELL("protect", INDIRECT(ADDRESS(ROW(),COLUMN())))=1</formula>
    </cfRule>
  </conditionalFormatting>
  <conditionalFormatting sqref="A54">
    <cfRule type="expression" dxfId="185" priority="64" stopIfTrue="1">
      <formula>CELL("protect", INDIRECT(ADDRESS(ROW(),COLUMN())))=1</formula>
    </cfRule>
  </conditionalFormatting>
  <conditionalFormatting sqref="A52">
    <cfRule type="expression" dxfId="184" priority="72" stopIfTrue="1">
      <formula>CELL("protect", INDIRECT(ADDRESS(ROW(),COLUMN())))=1</formula>
    </cfRule>
  </conditionalFormatting>
  <conditionalFormatting sqref="B36">
    <cfRule type="expression" dxfId="183" priority="53" stopIfTrue="1">
      <formula>CELL("protect", INDIRECT(ADDRESS(ROW(),COLUMN())))=1</formula>
    </cfRule>
  </conditionalFormatting>
  <conditionalFormatting sqref="A66:A67">
    <cfRule type="expression" dxfId="182" priority="71" stopIfTrue="1">
      <formula>CELL("protect", INDIRECT(ADDRESS(ROW(),COLUMN())))=1</formula>
    </cfRule>
  </conditionalFormatting>
  <conditionalFormatting sqref="A27">
    <cfRule type="expression" dxfId="181" priority="79" stopIfTrue="1">
      <formula>CELL("protect", INDIRECT(ADDRESS(ROW(),COLUMN())))=1</formula>
    </cfRule>
  </conditionalFormatting>
  <conditionalFormatting sqref="A35">
    <cfRule type="expression" dxfId="180" priority="77" stopIfTrue="1">
      <formula>CELL("protect", INDIRECT(ADDRESS(ROW(),COLUMN())))=1</formula>
    </cfRule>
  </conditionalFormatting>
  <conditionalFormatting sqref="A41:A42">
    <cfRule type="expression" dxfId="179" priority="75" stopIfTrue="1">
      <formula>CELL("protect", INDIRECT(ADDRESS(ROW(),COLUMN())))=1</formula>
    </cfRule>
  </conditionalFormatting>
  <conditionalFormatting sqref="B35">
    <cfRule type="expression" dxfId="178" priority="78" stopIfTrue="1">
      <formula>CELL("protect", INDIRECT(ADDRESS(ROW(),COLUMN())))=1</formula>
    </cfRule>
  </conditionalFormatting>
  <conditionalFormatting sqref="A60:A61">
    <cfRule type="expression" dxfId="177" priority="73" stopIfTrue="1">
      <formula>CELL("protect", INDIRECT(ADDRESS(ROW(),COLUMN())))=1</formula>
    </cfRule>
  </conditionalFormatting>
  <conditionalFormatting sqref="B28">
    <cfRule type="expression" dxfId="176" priority="54" stopIfTrue="1">
      <formula>CELL("protect", INDIRECT(ADDRESS(ROW(),COLUMN())))=1</formula>
    </cfRule>
  </conditionalFormatting>
  <conditionalFormatting sqref="B41:B42">
    <cfRule type="expression" dxfId="175" priority="76" stopIfTrue="1">
      <formula>CELL("protect", INDIRECT(ADDRESS(ROW(),COLUMN())))=1</formula>
    </cfRule>
  </conditionalFormatting>
  <conditionalFormatting sqref="A55">
    <cfRule type="expression" dxfId="174" priority="63" stopIfTrue="1">
      <formula>CELL("protect", INDIRECT(ADDRESS(ROW(),COLUMN())))=1</formula>
    </cfRule>
  </conditionalFormatting>
  <conditionalFormatting sqref="B60:B61">
    <cfRule type="expression" dxfId="173" priority="74" stopIfTrue="1">
      <formula>CELL("protect", INDIRECT(ADDRESS(ROW(),COLUMN())))=1</formula>
    </cfRule>
  </conditionalFormatting>
  <conditionalFormatting sqref="B51">
    <cfRule type="expression" dxfId="172" priority="52" stopIfTrue="1">
      <formula>CELL("protect", INDIRECT(ADDRESS(ROW(),COLUMN())))=1</formula>
    </cfRule>
  </conditionalFormatting>
  <conditionalFormatting sqref="B66:B67">
    <cfRule type="expression" dxfId="171" priority="70" stopIfTrue="1">
      <formula>CELL("protect", INDIRECT(ADDRESS(ROW(),COLUMN())))=1</formula>
    </cfRule>
  </conditionalFormatting>
  <conditionalFormatting sqref="E66:E67">
    <cfRule type="expression" dxfId="170" priority="67" stopIfTrue="1">
      <formula>CELL("protect", INDIRECT(ADDRESS(ROW(),COLUMN())))=1</formula>
    </cfRule>
  </conditionalFormatting>
  <conditionalFormatting sqref="A75">
    <cfRule type="expression" dxfId="169" priority="61" stopIfTrue="1">
      <formula>CELL("protect", INDIRECT(ADDRESS(ROW(),COLUMN())))=1</formula>
    </cfRule>
  </conditionalFormatting>
  <conditionalFormatting sqref="A82:A83">
    <cfRule type="expression" dxfId="168" priority="59" stopIfTrue="1">
      <formula>CELL("protect", INDIRECT(ADDRESS(ROW(),COLUMN())))=1</formula>
    </cfRule>
  </conditionalFormatting>
  <conditionalFormatting sqref="B82:B83">
    <cfRule type="expression" dxfId="167" priority="60" stopIfTrue="1">
      <formula>CELL("protect", INDIRECT(ADDRESS(ROW(),COLUMN())))=1</formula>
    </cfRule>
  </conditionalFormatting>
  <conditionalFormatting sqref="A85">
    <cfRule type="expression" dxfId="166" priority="57" stopIfTrue="1">
      <formula>CELL("protect", INDIRECT(ADDRESS(ROW(),COLUMN())))=1</formula>
    </cfRule>
  </conditionalFormatting>
  <conditionalFormatting sqref="B85">
    <cfRule type="expression" dxfId="165" priority="58" stopIfTrue="1">
      <formula>CELL("protect", INDIRECT(ADDRESS(ROW(),COLUMN())))=1</formula>
    </cfRule>
  </conditionalFormatting>
  <conditionalFormatting sqref="B19">
    <cfRule type="expression" dxfId="164" priority="56" stopIfTrue="1">
      <formula>CELL("protect", INDIRECT(ADDRESS(ROW(),COLUMN())))=1</formula>
    </cfRule>
  </conditionalFormatting>
  <conditionalFormatting sqref="B24">
    <cfRule type="expression" dxfId="163" priority="55" stopIfTrue="1">
      <formula>CELL("protect", INDIRECT(ADDRESS(ROW(),COLUMN())))=1</formula>
    </cfRule>
  </conditionalFormatting>
  <conditionalFormatting sqref="A20">
    <cfRule type="expression" dxfId="162" priority="35" stopIfTrue="1">
      <formula>CELL("protect", INDIRECT(ADDRESS(ROW(),COLUMN())))=1</formula>
    </cfRule>
  </conditionalFormatting>
  <conditionalFormatting sqref="B68">
    <cfRule type="expression" dxfId="161" priority="50" stopIfTrue="1">
      <formula>CELL("protect", INDIRECT(ADDRESS(ROW(),COLUMN())))=1</formula>
    </cfRule>
  </conditionalFormatting>
  <conditionalFormatting sqref="B62">
    <cfRule type="expression" dxfId="160" priority="51" stopIfTrue="1">
      <formula>CELL("protect", INDIRECT(ADDRESS(ROW(),COLUMN())))=1</formula>
    </cfRule>
  </conditionalFormatting>
  <conditionalFormatting sqref="B69">
    <cfRule type="expression" dxfId="159" priority="49" stopIfTrue="1">
      <formula>CELL("protect", INDIRECT(ADDRESS(ROW(),COLUMN())))=1</formula>
    </cfRule>
  </conditionalFormatting>
  <conditionalFormatting sqref="B76">
    <cfRule type="expression" dxfId="158" priority="48" stopIfTrue="1">
      <formula>CELL("protect", INDIRECT(ADDRESS(ROW(),COLUMN())))=1</formula>
    </cfRule>
  </conditionalFormatting>
  <conditionalFormatting sqref="A38:A40">
    <cfRule type="expression" dxfId="157" priority="28" stopIfTrue="1">
      <formula>CELL("protect", INDIRECT(ADDRESS(ROW(),COLUMN())))=1</formula>
    </cfRule>
  </conditionalFormatting>
  <conditionalFormatting sqref="B18">
    <cfRule type="expression" dxfId="156" priority="38" stopIfTrue="1">
      <formula>CELL("protect", INDIRECT(ADDRESS(ROW(),COLUMN())))=1</formula>
    </cfRule>
  </conditionalFormatting>
  <conditionalFormatting sqref="B23">
    <cfRule type="expression" dxfId="155" priority="37" stopIfTrue="1">
      <formula>CELL("protect", INDIRECT(ADDRESS(ROW(),COLUMN())))=1</formula>
    </cfRule>
  </conditionalFormatting>
  <conditionalFormatting sqref="A25">
    <cfRule type="expression" dxfId="154" priority="33" stopIfTrue="1">
      <formula>CELL("protect", INDIRECT(ADDRESS(ROW(),COLUMN())))=1</formula>
    </cfRule>
  </conditionalFormatting>
  <conditionalFormatting sqref="A21:A23">
    <cfRule type="expression" dxfId="153" priority="34" stopIfTrue="1">
      <formula>CELL("protect", INDIRECT(ADDRESS(ROW(),COLUMN())))=1</formula>
    </cfRule>
  </conditionalFormatting>
  <conditionalFormatting sqref="A29">
    <cfRule type="expression" dxfId="152" priority="31" stopIfTrue="1">
      <formula>CELL("protect", INDIRECT(ADDRESS(ROW(),COLUMN())))=1</formula>
    </cfRule>
  </conditionalFormatting>
  <conditionalFormatting sqref="A30:A33">
    <cfRule type="expression" dxfId="151" priority="30" stopIfTrue="1">
      <formula>CELL("protect", INDIRECT(ADDRESS(ROW(),COLUMN())))=1</formula>
    </cfRule>
  </conditionalFormatting>
  <conditionalFormatting sqref="G49">
    <cfRule type="expression" dxfId="150" priority="7" stopIfTrue="1">
      <formula>CELL("protect", INDIRECT(ADDRESS(ROW(),COLUMN())))=1</formula>
    </cfRule>
  </conditionalFormatting>
  <conditionalFormatting sqref="A34">
    <cfRule type="expression" dxfId="149" priority="27" stopIfTrue="1">
      <formula>CELL("protect", INDIRECT(ADDRESS(ROW(),COLUMN())))=1</formula>
    </cfRule>
  </conditionalFormatting>
  <conditionalFormatting sqref="A26">
    <cfRule type="expression" dxfId="148" priority="26" stopIfTrue="1">
      <formula>CELL("protect", INDIRECT(ADDRESS(ROW(),COLUMN())))=1</formula>
    </cfRule>
  </conditionalFormatting>
  <conditionalFormatting sqref="E75">
    <cfRule type="expression" dxfId="147" priority="21" stopIfTrue="1">
      <formula>CELL("protect", INDIRECT(ADDRESS(ROW(),COLUMN())))=1</formula>
    </cfRule>
  </conditionalFormatting>
  <conditionalFormatting sqref="G75">
    <cfRule type="expression" dxfId="146" priority="20" stopIfTrue="1">
      <formula>CELL("protect", INDIRECT(ADDRESS(ROW(),COLUMN())))=1</formula>
    </cfRule>
  </conditionalFormatting>
  <conditionalFormatting sqref="I75">
    <cfRule type="expression" dxfId="145" priority="19" stopIfTrue="1">
      <formula>CELL("protect", INDIRECT(ADDRESS(ROW(),COLUMN())))=1</formula>
    </cfRule>
  </conditionalFormatting>
  <conditionalFormatting sqref="I82">
    <cfRule type="expression" dxfId="144" priority="18" stopIfTrue="1">
      <formula>CELL("protect", INDIRECT(ADDRESS(ROW(),COLUMN())))=1</formula>
    </cfRule>
  </conditionalFormatting>
  <conditionalFormatting sqref="G82">
    <cfRule type="expression" dxfId="143" priority="17" stopIfTrue="1">
      <formula>CELL("protect", INDIRECT(ADDRESS(ROW(),COLUMN())))=1</formula>
    </cfRule>
  </conditionalFormatting>
  <conditionalFormatting sqref="E82">
    <cfRule type="expression" dxfId="142" priority="16" stopIfTrue="1">
      <formula>CELL("protect", INDIRECT(ADDRESS(ROW(),COLUMN())))=1</formula>
    </cfRule>
  </conditionalFormatting>
  <conditionalFormatting sqref="E60">
    <cfRule type="expression" dxfId="141" priority="13" stopIfTrue="1">
      <formula>CELL("protect", INDIRECT(ADDRESS(ROW(),COLUMN())))=1</formula>
    </cfRule>
  </conditionalFormatting>
  <conditionalFormatting sqref="G60">
    <cfRule type="expression" dxfId="140" priority="12" stopIfTrue="1">
      <formula>CELL("protect", INDIRECT(ADDRESS(ROW(),COLUMN())))=1</formula>
    </cfRule>
  </conditionalFormatting>
  <conditionalFormatting sqref="I60">
    <cfRule type="expression" dxfId="139" priority="11" stopIfTrue="1">
      <formula>CELL("protect", INDIRECT(ADDRESS(ROW(),COLUMN())))=1</formula>
    </cfRule>
  </conditionalFormatting>
  <conditionalFormatting sqref="E49">
    <cfRule type="expression" dxfId="138" priority="8" stopIfTrue="1">
      <formula>CELL("protect", INDIRECT(ADDRESS(ROW(),COLUMN())))=1</formula>
    </cfRule>
  </conditionalFormatting>
  <conditionalFormatting sqref="I49">
    <cfRule type="expression" dxfId="137" priority="6" stopIfTrue="1">
      <formula>CELL("protect", INDIRECT(ADDRESS(ROW(),COLUMN())))=1</formula>
    </cfRule>
  </conditionalFormatting>
  <conditionalFormatting sqref="B64">
    <cfRule type="expression" dxfId="136" priority="5" stopIfTrue="1">
      <formula>CELL("protect", INDIRECT(ADDRESS(ROW(),COLUMN())))=1</formula>
    </cfRule>
  </conditionalFormatting>
  <conditionalFormatting sqref="A15:A18">
    <cfRule type="expression" dxfId="135" priority="4" stopIfTrue="1">
      <formula>CELL("protect", INDIRECT(ADDRESS(ROW(),COLUMN())))=1</formula>
    </cfRule>
  </conditionalFormatting>
  <conditionalFormatting sqref="B63">
    <cfRule type="expression" dxfId="134" priority="3" stopIfTrue="1">
      <formula>CELL("protect", INDIRECT(ADDRESS(ROW(),COLUMN())))=1</formula>
    </cfRule>
  </conditionalFormatting>
  <conditionalFormatting sqref="J86">
    <cfRule type="cellIs" dxfId="133" priority="2" operator="greaterThan">
      <formula>15000</formula>
    </cfRule>
  </conditionalFormatting>
  <conditionalFormatting sqref="A37">
    <cfRule type="expression" dxfId="132" priority="1" stopIfTrue="1">
      <formula>CELL("protect", INDIRECT(ADDRESS(ROW(),COLUMN())))=1</formula>
    </cfRule>
  </conditionalFormatting>
  <pageMargins left="0.7" right="0.7" top="0.75" bottom="0.75" header="0.3" footer="0.3"/>
  <pageSetup paperSize="8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M25" sqref="M25"/>
    </sheetView>
  </sheetViews>
  <sheetFormatPr defaultColWidth="8.7109375" defaultRowHeight="15" x14ac:dyDescent="0.25"/>
  <cols>
    <col min="1" max="1" width="41.28515625" customWidth="1"/>
    <col min="2" max="2" width="22.140625" customWidth="1"/>
    <col min="3" max="3" width="2.7109375" customWidth="1"/>
    <col min="4" max="4" width="13.28515625" customWidth="1"/>
    <col min="5" max="5" width="8.7109375" style="2"/>
    <col min="6" max="6" width="13.28515625" customWidth="1"/>
    <col min="7" max="7" width="8.7109375" style="2"/>
    <col min="8" max="8" width="13.28515625" customWidth="1"/>
    <col min="9" max="9" width="8.7109375" style="2"/>
    <col min="10" max="10" width="13.42578125" customWidth="1"/>
  </cols>
  <sheetData>
    <row r="1" spans="1:10" ht="16.5" thickBot="1" x14ac:dyDescent="0.3">
      <c r="A1" s="1" t="s">
        <v>43</v>
      </c>
      <c r="B1" s="1"/>
    </row>
    <row r="2" spans="1:10" ht="15.75" thickBot="1" x14ac:dyDescent="0.3">
      <c r="B2" s="134" t="s">
        <v>57</v>
      </c>
    </row>
    <row r="3" spans="1:10" x14ac:dyDescent="0.25">
      <c r="A3" s="3" t="s">
        <v>0</v>
      </c>
      <c r="B3" s="4"/>
      <c r="C3" s="6"/>
      <c r="D3" s="6"/>
      <c r="E3" s="5"/>
    </row>
    <row r="4" spans="1:10" x14ac:dyDescent="0.25">
      <c r="A4" s="7" t="s">
        <v>1</v>
      </c>
      <c r="B4" s="107"/>
      <c r="C4" s="6"/>
      <c r="D4" s="6"/>
      <c r="E4" s="5"/>
    </row>
    <row r="5" spans="1:10" x14ac:dyDescent="0.25">
      <c r="A5" s="7" t="s">
        <v>2</v>
      </c>
      <c r="B5" s="107"/>
      <c r="C5" s="6"/>
      <c r="D5" s="6"/>
      <c r="E5" s="5"/>
    </row>
    <row r="6" spans="1:10" x14ac:dyDescent="0.25">
      <c r="A6" s="7" t="s">
        <v>51</v>
      </c>
      <c r="B6" s="107"/>
      <c r="C6" s="9"/>
    </row>
    <row r="7" spans="1:10" ht="15.75" thickBot="1" x14ac:dyDescent="0.3">
      <c r="A7" s="8" t="s">
        <v>52</v>
      </c>
      <c r="B7" s="108"/>
      <c r="C7" s="11"/>
      <c r="D7" s="9"/>
    </row>
    <row r="8" spans="1:10" x14ac:dyDescent="0.25">
      <c r="B8" s="10"/>
      <c r="C8" s="11"/>
      <c r="D8" s="9"/>
    </row>
    <row r="9" spans="1:10" x14ac:dyDescent="0.25">
      <c r="B9" s="10"/>
      <c r="C9" s="11"/>
      <c r="D9" s="9"/>
    </row>
    <row r="10" spans="1:10" ht="15.75" thickBot="1" x14ac:dyDescent="0.3">
      <c r="A10" s="12"/>
      <c r="B10" s="15"/>
      <c r="C10" s="13"/>
      <c r="D10" s="151"/>
      <c r="E10" s="151"/>
      <c r="F10" s="151"/>
      <c r="G10" s="151"/>
      <c r="H10" s="151"/>
      <c r="I10" s="152"/>
    </row>
    <row r="11" spans="1:10" ht="15.75" thickBot="1" x14ac:dyDescent="0.3">
      <c r="A11" s="12"/>
      <c r="B11" s="134" t="s">
        <v>56</v>
      </c>
      <c r="C11" s="14"/>
      <c r="D11" s="153">
        <v>2022</v>
      </c>
      <c r="E11" s="154"/>
      <c r="F11" s="153">
        <v>2023</v>
      </c>
      <c r="G11" s="154"/>
      <c r="H11" s="153">
        <v>2024</v>
      </c>
      <c r="I11" s="155"/>
      <c r="J11" s="135" t="s">
        <v>47</v>
      </c>
    </row>
    <row r="12" spans="1:10" ht="42.75" customHeight="1" x14ac:dyDescent="0.3">
      <c r="A12" s="16" t="s">
        <v>3</v>
      </c>
      <c r="B12" s="17" t="s">
        <v>4</v>
      </c>
      <c r="C12" s="20"/>
      <c r="D12" s="18" t="s">
        <v>5</v>
      </c>
      <c r="E12" s="19" t="s">
        <v>6</v>
      </c>
      <c r="F12" s="18" t="s">
        <v>5</v>
      </c>
      <c r="G12" s="19" t="s">
        <v>6</v>
      </c>
      <c r="H12" s="18" t="s">
        <v>5</v>
      </c>
      <c r="I12" s="109" t="s">
        <v>6</v>
      </c>
      <c r="J12" s="142" t="s">
        <v>7</v>
      </c>
    </row>
    <row r="13" spans="1:10" x14ac:dyDescent="0.25">
      <c r="A13" s="21"/>
      <c r="B13" s="22"/>
      <c r="C13" s="25"/>
      <c r="D13" s="23" t="s">
        <v>44</v>
      </c>
      <c r="E13" s="24"/>
      <c r="F13" s="23" t="s">
        <v>45</v>
      </c>
      <c r="G13" s="24"/>
      <c r="H13" s="23" t="s">
        <v>46</v>
      </c>
      <c r="I13" s="110"/>
      <c r="J13" s="120"/>
    </row>
    <row r="14" spans="1:10" ht="17.25" customHeight="1" x14ac:dyDescent="0.25">
      <c r="A14" s="27" t="s">
        <v>8</v>
      </c>
      <c r="B14" s="28"/>
      <c r="C14" s="25"/>
      <c r="D14" s="30"/>
      <c r="E14" s="30"/>
      <c r="F14" s="29"/>
      <c r="G14" s="30"/>
      <c r="H14" s="29"/>
      <c r="I14" s="30"/>
      <c r="J14" s="121"/>
    </row>
    <row r="15" spans="1:10" x14ac:dyDescent="0.25">
      <c r="A15" s="31" t="s">
        <v>9</v>
      </c>
      <c r="B15" s="32"/>
      <c r="C15" s="25"/>
      <c r="D15" s="34"/>
      <c r="E15" s="33"/>
      <c r="F15" s="34"/>
      <c r="G15" s="33"/>
      <c r="H15" s="34"/>
      <c r="I15" s="115"/>
      <c r="J15" s="127"/>
    </row>
    <row r="16" spans="1:10" x14ac:dyDescent="0.25">
      <c r="A16" s="31" t="s">
        <v>9</v>
      </c>
      <c r="B16" s="32"/>
      <c r="C16" s="25"/>
      <c r="D16" s="34"/>
      <c r="E16" s="33"/>
      <c r="F16" s="34"/>
      <c r="G16" s="33"/>
      <c r="H16" s="34"/>
      <c r="I16" s="115"/>
      <c r="J16" s="127"/>
    </row>
    <row r="17" spans="1:13" x14ac:dyDescent="0.25">
      <c r="A17" s="31" t="s">
        <v>9</v>
      </c>
      <c r="B17" s="32"/>
      <c r="C17" s="25"/>
      <c r="D17" s="36"/>
      <c r="E17" s="35"/>
      <c r="F17" s="36"/>
      <c r="G17" s="35"/>
      <c r="H17" s="36"/>
      <c r="I17" s="136"/>
      <c r="J17" s="127"/>
    </row>
    <row r="18" spans="1:13" ht="17.25" customHeight="1" x14ac:dyDescent="0.25">
      <c r="A18" s="31" t="s">
        <v>9</v>
      </c>
      <c r="B18" s="32"/>
      <c r="C18" s="25"/>
      <c r="D18" s="36"/>
      <c r="E18" s="35"/>
      <c r="F18" s="36"/>
      <c r="G18" s="35"/>
      <c r="H18" s="36"/>
      <c r="I18" s="136"/>
      <c r="J18" s="127"/>
      <c r="L18" s="37"/>
    </row>
    <row r="19" spans="1:13" x14ac:dyDescent="0.25">
      <c r="A19" s="27" t="s">
        <v>10</v>
      </c>
      <c r="B19" s="28"/>
      <c r="C19" s="25"/>
      <c r="D19" s="30"/>
      <c r="E19" s="30"/>
      <c r="F19" s="29"/>
      <c r="G19" s="30"/>
      <c r="H19" s="29"/>
      <c r="I19" s="30"/>
      <c r="J19" s="121"/>
    </row>
    <row r="20" spans="1:13" x14ac:dyDescent="0.25">
      <c r="A20" s="31" t="s">
        <v>9</v>
      </c>
      <c r="B20" s="32"/>
      <c r="C20" s="25"/>
      <c r="D20" s="34"/>
      <c r="E20" s="33"/>
      <c r="F20" s="34"/>
      <c r="G20" s="33"/>
      <c r="H20" s="34"/>
      <c r="I20" s="115"/>
      <c r="J20" s="127"/>
      <c r="M20" s="37"/>
    </row>
    <row r="21" spans="1:13" x14ac:dyDescent="0.25">
      <c r="A21" s="31" t="s">
        <v>9</v>
      </c>
      <c r="B21" s="32"/>
      <c r="C21" s="25"/>
      <c r="D21" s="34"/>
      <c r="E21" s="33"/>
      <c r="F21" s="34"/>
      <c r="G21" s="33"/>
      <c r="H21" s="34"/>
      <c r="I21" s="115"/>
      <c r="J21" s="127"/>
    </row>
    <row r="22" spans="1:13" x14ac:dyDescent="0.25">
      <c r="A22" s="31" t="s">
        <v>9</v>
      </c>
      <c r="B22" s="32"/>
      <c r="C22" s="25"/>
      <c r="D22" s="34"/>
      <c r="E22" s="33"/>
      <c r="F22" s="34"/>
      <c r="G22" s="33"/>
      <c r="H22" s="34"/>
      <c r="I22" s="115"/>
      <c r="J22" s="127"/>
    </row>
    <row r="23" spans="1:13" ht="17.25" customHeight="1" x14ac:dyDescent="0.25">
      <c r="A23" s="31" t="s">
        <v>9</v>
      </c>
      <c r="B23" s="32"/>
      <c r="C23" s="25"/>
      <c r="D23" s="36"/>
      <c r="E23" s="35"/>
      <c r="F23" s="36"/>
      <c r="G23" s="35"/>
      <c r="H23" s="36"/>
      <c r="I23" s="136"/>
      <c r="J23" s="127"/>
    </row>
    <row r="24" spans="1:13" x14ac:dyDescent="0.25">
      <c r="A24" s="27" t="s">
        <v>11</v>
      </c>
      <c r="B24" s="28"/>
      <c r="C24" s="25"/>
      <c r="D24" s="30"/>
      <c r="E24" s="30"/>
      <c r="F24" s="29"/>
      <c r="G24" s="30"/>
      <c r="H24" s="29"/>
      <c r="I24" s="30"/>
      <c r="J24" s="121"/>
    </row>
    <row r="25" spans="1:13" x14ac:dyDescent="0.25">
      <c r="A25" s="31" t="s">
        <v>9</v>
      </c>
      <c r="B25" s="32"/>
      <c r="C25" s="25"/>
      <c r="D25" s="38"/>
      <c r="E25" s="39"/>
      <c r="F25" s="38"/>
      <c r="G25" s="39"/>
      <c r="H25" s="38"/>
      <c r="I25" s="137"/>
      <c r="J25" s="124">
        <f>+D25+F25+H25</f>
        <v>0</v>
      </c>
    </row>
    <row r="26" spans="1:13" x14ac:dyDescent="0.25">
      <c r="A26" s="31" t="s">
        <v>9</v>
      </c>
      <c r="B26" s="32"/>
      <c r="C26" s="25"/>
      <c r="D26" s="38"/>
      <c r="E26" s="39"/>
      <c r="F26" s="38"/>
      <c r="G26" s="39"/>
      <c r="H26" s="38"/>
      <c r="I26" s="137"/>
      <c r="J26" s="124">
        <f>+D26+F26+H26</f>
        <v>0</v>
      </c>
    </row>
    <row r="27" spans="1:13" ht="17.25" customHeight="1" x14ac:dyDescent="0.25">
      <c r="A27" s="41" t="s">
        <v>12</v>
      </c>
      <c r="B27" s="42"/>
      <c r="C27" s="25"/>
      <c r="D27" s="43">
        <f t="shared" ref="D27:J27" si="0">SUM(D25:D26)</f>
        <v>0</v>
      </c>
      <c r="E27" s="44">
        <f t="shared" si="0"/>
        <v>0</v>
      </c>
      <c r="F27" s="43">
        <f t="shared" si="0"/>
        <v>0</v>
      </c>
      <c r="G27" s="44">
        <f t="shared" si="0"/>
        <v>0</v>
      </c>
      <c r="H27" s="43">
        <f t="shared" si="0"/>
        <v>0</v>
      </c>
      <c r="I27" s="138">
        <f t="shared" si="0"/>
        <v>0</v>
      </c>
      <c r="J27" s="125">
        <f t="shared" si="0"/>
        <v>0</v>
      </c>
    </row>
    <row r="28" spans="1:13" x14ac:dyDescent="0.25">
      <c r="A28" s="27" t="s">
        <v>13</v>
      </c>
      <c r="B28" s="28"/>
      <c r="C28" s="25"/>
      <c r="D28" s="30"/>
      <c r="E28" s="30"/>
      <c r="F28" s="29"/>
      <c r="G28" s="30"/>
      <c r="H28" s="29"/>
      <c r="I28" s="30"/>
      <c r="J28" s="121"/>
    </row>
    <row r="29" spans="1:13" x14ac:dyDescent="0.25">
      <c r="A29" s="156" t="s">
        <v>50</v>
      </c>
      <c r="B29" s="157"/>
      <c r="C29" s="25"/>
      <c r="D29" s="26"/>
      <c r="E29" s="24"/>
      <c r="F29" s="26"/>
      <c r="G29" s="24"/>
      <c r="H29" s="23"/>
      <c r="I29" s="110"/>
      <c r="J29" s="143"/>
    </row>
    <row r="30" spans="1:13" x14ac:dyDescent="0.25">
      <c r="A30" s="31" t="s">
        <v>9</v>
      </c>
      <c r="B30" s="32"/>
      <c r="C30" s="25"/>
      <c r="D30" s="38"/>
      <c r="E30" s="39"/>
      <c r="F30" s="40"/>
      <c r="G30" s="39"/>
      <c r="H30" s="40"/>
      <c r="I30" s="137"/>
      <c r="J30" s="124">
        <f t="shared" ref="J30:J34" si="1">+D30+F30+H30</f>
        <v>0</v>
      </c>
    </row>
    <row r="31" spans="1:13" x14ac:dyDescent="0.25">
      <c r="A31" s="31" t="s">
        <v>9</v>
      </c>
      <c r="B31" s="32"/>
      <c r="C31" s="25"/>
      <c r="D31" s="38"/>
      <c r="E31" s="39"/>
      <c r="F31" s="40"/>
      <c r="G31" s="39"/>
      <c r="H31" s="40"/>
      <c r="I31" s="137"/>
      <c r="J31" s="124">
        <f t="shared" si="1"/>
        <v>0</v>
      </c>
    </row>
    <row r="32" spans="1:13" x14ac:dyDescent="0.25">
      <c r="A32" s="31" t="s">
        <v>9</v>
      </c>
      <c r="B32" s="32"/>
      <c r="C32" s="25"/>
      <c r="D32" s="38"/>
      <c r="E32" s="39"/>
      <c r="F32" s="40"/>
      <c r="G32" s="39"/>
      <c r="H32" s="40"/>
      <c r="I32" s="137"/>
      <c r="J32" s="124">
        <f t="shared" si="1"/>
        <v>0</v>
      </c>
    </row>
    <row r="33" spans="1:10" x14ac:dyDescent="0.25">
      <c r="A33" s="31" t="s">
        <v>9</v>
      </c>
      <c r="B33" s="32"/>
      <c r="C33" s="25"/>
      <c r="D33" s="38"/>
      <c r="E33" s="39"/>
      <c r="F33" s="40"/>
      <c r="G33" s="39"/>
      <c r="H33" s="40"/>
      <c r="I33" s="137"/>
      <c r="J33" s="124">
        <f t="shared" si="1"/>
        <v>0</v>
      </c>
    </row>
    <row r="34" spans="1:10" x14ac:dyDescent="0.25">
      <c r="A34" s="31" t="s">
        <v>9</v>
      </c>
      <c r="B34" s="32"/>
      <c r="C34" s="25"/>
      <c r="D34" s="38"/>
      <c r="E34" s="39"/>
      <c r="F34" s="38"/>
      <c r="G34" s="39"/>
      <c r="H34" s="38"/>
      <c r="I34" s="137"/>
      <c r="J34" s="124">
        <f t="shared" si="1"/>
        <v>0</v>
      </c>
    </row>
    <row r="35" spans="1:10" ht="17.25" customHeight="1" x14ac:dyDescent="0.25">
      <c r="A35" s="41" t="s">
        <v>14</v>
      </c>
      <c r="B35" s="42"/>
      <c r="C35" s="25"/>
      <c r="D35" s="43">
        <f t="shared" ref="D35:J35" si="2">SUM(D29:D34)</f>
        <v>0</v>
      </c>
      <c r="E35" s="44">
        <f t="shared" si="2"/>
        <v>0</v>
      </c>
      <c r="F35" s="43">
        <f t="shared" si="2"/>
        <v>0</v>
      </c>
      <c r="G35" s="44">
        <f t="shared" si="2"/>
        <v>0</v>
      </c>
      <c r="H35" s="43">
        <f t="shared" si="2"/>
        <v>0</v>
      </c>
      <c r="I35" s="138">
        <f t="shared" si="2"/>
        <v>0</v>
      </c>
      <c r="J35" s="144">
        <f t="shared" si="2"/>
        <v>0</v>
      </c>
    </row>
    <row r="36" spans="1:10" x14ac:dyDescent="0.25">
      <c r="A36" s="27" t="s">
        <v>15</v>
      </c>
      <c r="B36" s="28"/>
      <c r="C36" s="25"/>
      <c r="D36" s="30"/>
      <c r="E36" s="30"/>
      <c r="F36" s="29"/>
      <c r="G36" s="30"/>
      <c r="H36" s="29"/>
      <c r="I36" s="30"/>
      <c r="J36" s="121"/>
    </row>
    <row r="37" spans="1:10" x14ac:dyDescent="0.25">
      <c r="A37" s="149" t="s">
        <v>50</v>
      </c>
      <c r="B37" s="150"/>
      <c r="C37" s="25"/>
      <c r="D37" s="26"/>
      <c r="E37" s="24"/>
      <c r="F37" s="26"/>
      <c r="G37" s="24"/>
      <c r="H37" s="23"/>
      <c r="I37" s="110"/>
      <c r="J37" s="143"/>
    </row>
    <row r="38" spans="1:10" x14ac:dyDescent="0.25">
      <c r="A38" s="31" t="s">
        <v>9</v>
      </c>
      <c r="B38" s="32"/>
      <c r="C38" s="25"/>
      <c r="D38" s="46"/>
      <c r="E38" s="39"/>
      <c r="F38" s="46"/>
      <c r="G38" s="39"/>
      <c r="H38" s="45"/>
      <c r="I38" s="137"/>
      <c r="J38" s="124">
        <f t="shared" ref="J38:J40" si="3">+D38+F38+H38</f>
        <v>0</v>
      </c>
    </row>
    <row r="39" spans="1:10" x14ac:dyDescent="0.25">
      <c r="A39" s="31" t="s">
        <v>9</v>
      </c>
      <c r="B39" s="32"/>
      <c r="C39" s="25"/>
      <c r="D39" s="46"/>
      <c r="E39" s="39"/>
      <c r="F39" s="46"/>
      <c r="G39" s="39"/>
      <c r="H39" s="45"/>
      <c r="I39" s="137"/>
      <c r="J39" s="124">
        <f t="shared" si="3"/>
        <v>0</v>
      </c>
    </row>
    <row r="40" spans="1:10" x14ac:dyDescent="0.25">
      <c r="A40" s="31" t="s">
        <v>9</v>
      </c>
      <c r="B40" s="32"/>
      <c r="C40" s="25"/>
      <c r="D40" s="46"/>
      <c r="E40" s="39"/>
      <c r="F40" s="46"/>
      <c r="G40" s="39"/>
      <c r="H40" s="45"/>
      <c r="I40" s="137"/>
      <c r="J40" s="124">
        <f t="shared" si="3"/>
        <v>0</v>
      </c>
    </row>
    <row r="41" spans="1:10" ht="17.25" customHeight="1" x14ac:dyDescent="0.25">
      <c r="A41" s="41" t="s">
        <v>16</v>
      </c>
      <c r="B41" s="42"/>
      <c r="C41" s="25"/>
      <c r="D41" s="43">
        <f t="shared" ref="D41:J41" si="4">SUM(D37:D40)</f>
        <v>0</v>
      </c>
      <c r="E41" s="44">
        <f t="shared" si="4"/>
        <v>0</v>
      </c>
      <c r="F41" s="43">
        <f t="shared" si="4"/>
        <v>0</v>
      </c>
      <c r="G41" s="44">
        <f t="shared" si="4"/>
        <v>0</v>
      </c>
      <c r="H41" s="43">
        <f t="shared" si="4"/>
        <v>0</v>
      </c>
      <c r="I41" s="138">
        <f t="shared" si="4"/>
        <v>0</v>
      </c>
      <c r="J41" s="144">
        <f t="shared" si="4"/>
        <v>0</v>
      </c>
    </row>
    <row r="42" spans="1:10" ht="17.25" customHeight="1" x14ac:dyDescent="0.25">
      <c r="A42" s="47"/>
      <c r="B42" s="48"/>
      <c r="C42" s="25"/>
      <c r="D42" s="49"/>
      <c r="E42" s="50"/>
      <c r="F42" s="49"/>
      <c r="G42" s="50"/>
      <c r="H42" s="49"/>
      <c r="I42" s="139"/>
      <c r="J42" s="128"/>
    </row>
    <row r="43" spans="1:10" x14ac:dyDescent="0.25">
      <c r="A43" s="51" t="s">
        <v>17</v>
      </c>
      <c r="B43" s="133" t="s">
        <v>48</v>
      </c>
      <c r="C43" s="25"/>
      <c r="D43" s="53"/>
      <c r="E43" s="52"/>
      <c r="F43" s="53"/>
      <c r="G43" s="52"/>
      <c r="H43" s="53"/>
      <c r="I43" s="140"/>
      <c r="J43" s="125">
        <f>+D43+F43+H43</f>
        <v>0</v>
      </c>
    </row>
    <row r="44" spans="1:10" x14ac:dyDescent="0.25">
      <c r="A44" s="54"/>
      <c r="B44" s="55"/>
      <c r="C44" s="25"/>
      <c r="D44" s="56"/>
      <c r="E44" s="57"/>
      <c r="F44" s="56"/>
      <c r="G44" s="57"/>
      <c r="H44" s="56"/>
      <c r="I44" s="111"/>
      <c r="J44" s="122"/>
    </row>
    <row r="45" spans="1:10" x14ac:dyDescent="0.25">
      <c r="A45" s="58" t="s">
        <v>18</v>
      </c>
      <c r="B45" s="59"/>
      <c r="C45" s="25"/>
      <c r="D45" s="61">
        <f>+D18+D23+D27+D35+D41+D43</f>
        <v>0</v>
      </c>
      <c r="E45" s="60"/>
      <c r="F45" s="61">
        <f>+F18+F23+F27+F35+F41+F43</f>
        <v>0</v>
      </c>
      <c r="G45" s="60"/>
      <c r="H45" s="61">
        <f>+H18+H23+H27+H35+H41+H43</f>
        <v>0</v>
      </c>
      <c r="I45" s="141"/>
      <c r="J45" s="145">
        <f>+D45+F45+H45</f>
        <v>0</v>
      </c>
    </row>
    <row r="46" spans="1:10" x14ac:dyDescent="0.25">
      <c r="A46" s="62"/>
      <c r="B46" s="63"/>
      <c r="C46" s="25"/>
      <c r="D46" s="23"/>
      <c r="E46" s="24"/>
      <c r="F46" s="23"/>
      <c r="G46" s="24"/>
      <c r="H46" s="23"/>
      <c r="I46" s="110"/>
      <c r="J46" s="122"/>
    </row>
    <row r="47" spans="1:10" ht="18.75" x14ac:dyDescent="0.3">
      <c r="A47" s="64" t="s">
        <v>19</v>
      </c>
      <c r="B47" s="55"/>
      <c r="C47" s="25"/>
      <c r="D47" s="23"/>
      <c r="E47" s="24"/>
      <c r="F47" s="23"/>
      <c r="G47" s="24"/>
      <c r="H47" s="23"/>
      <c r="I47" s="110"/>
      <c r="J47" s="122"/>
    </row>
    <row r="48" spans="1:10" x14ac:dyDescent="0.25">
      <c r="A48" s="65"/>
      <c r="B48" s="55"/>
      <c r="C48" s="25"/>
      <c r="D48" s="23"/>
      <c r="E48" s="24"/>
      <c r="F48" s="23"/>
      <c r="G48" s="24"/>
      <c r="H48" s="23"/>
      <c r="I48" s="110"/>
      <c r="J48" s="122"/>
    </row>
    <row r="49" spans="1:10" x14ac:dyDescent="0.25">
      <c r="A49" s="51" t="s">
        <v>20</v>
      </c>
      <c r="B49" s="66">
        <v>1.1200000000000001</v>
      </c>
      <c r="C49" s="25"/>
      <c r="D49" s="67">
        <f>+(D45-D43)*112%</f>
        <v>0</v>
      </c>
      <c r="E49" s="68"/>
      <c r="F49" s="67">
        <f>+(F45-F43)*112%</f>
        <v>0</v>
      </c>
      <c r="G49" s="68"/>
      <c r="H49" s="67">
        <f>+(H45-H43)*112%</f>
        <v>0</v>
      </c>
      <c r="I49" s="113"/>
      <c r="J49" s="146">
        <f>+D49+F49+H49</f>
        <v>0</v>
      </c>
    </row>
    <row r="50" spans="1:10" x14ac:dyDescent="0.25">
      <c r="A50" s="69"/>
      <c r="B50" s="55"/>
      <c r="C50" s="25"/>
      <c r="D50" s="23"/>
      <c r="E50" s="24"/>
      <c r="F50" s="23"/>
      <c r="G50" s="24"/>
      <c r="H50" s="23"/>
      <c r="I50" s="110"/>
      <c r="J50" s="122"/>
    </row>
    <row r="51" spans="1:10" x14ac:dyDescent="0.25">
      <c r="A51" s="27" t="s">
        <v>21</v>
      </c>
      <c r="B51" s="28"/>
      <c r="C51" s="25"/>
      <c r="D51" s="30"/>
      <c r="E51" s="30"/>
      <c r="F51" s="29"/>
      <c r="G51" s="30"/>
      <c r="H51" s="29"/>
      <c r="I51" s="30"/>
      <c r="J51" s="121"/>
    </row>
    <row r="52" spans="1:10" x14ac:dyDescent="0.25">
      <c r="A52" s="70" t="s">
        <v>22</v>
      </c>
      <c r="B52" s="71" t="s">
        <v>23</v>
      </c>
      <c r="C52" s="25"/>
      <c r="D52" s="38"/>
      <c r="E52" s="33"/>
      <c r="F52" s="38"/>
      <c r="G52" s="33"/>
      <c r="H52" s="38"/>
      <c r="I52" s="115"/>
      <c r="J52" s="124">
        <f t="shared" ref="J52:J59" si="5">+D52+F52+H52</f>
        <v>0</v>
      </c>
    </row>
    <row r="53" spans="1:10" x14ac:dyDescent="0.25">
      <c r="A53" s="70" t="s">
        <v>24</v>
      </c>
      <c r="B53" s="72"/>
      <c r="C53" s="25"/>
      <c r="D53" s="38"/>
      <c r="E53" s="33"/>
      <c r="F53" s="38"/>
      <c r="G53" s="33"/>
      <c r="H53" s="38"/>
      <c r="I53" s="115"/>
      <c r="J53" s="124">
        <f t="shared" si="5"/>
        <v>0</v>
      </c>
    </row>
    <row r="54" spans="1:10" x14ac:dyDescent="0.25">
      <c r="A54" s="132" t="s">
        <v>25</v>
      </c>
      <c r="B54" s="73"/>
      <c r="C54" s="25"/>
      <c r="D54" s="40"/>
      <c r="E54" s="33"/>
      <c r="F54" s="40"/>
      <c r="G54" s="33"/>
      <c r="H54" s="40"/>
      <c r="I54" s="115"/>
      <c r="J54" s="124">
        <f t="shared" si="5"/>
        <v>0</v>
      </c>
    </row>
    <row r="55" spans="1:10" x14ac:dyDescent="0.25">
      <c r="A55" s="132" t="s">
        <v>25</v>
      </c>
      <c r="B55" s="73"/>
      <c r="C55" s="25"/>
      <c r="D55" s="38"/>
      <c r="E55" s="33"/>
      <c r="F55" s="38"/>
      <c r="G55" s="33"/>
      <c r="H55" s="38"/>
      <c r="I55" s="115"/>
      <c r="J55" s="124">
        <f t="shared" si="5"/>
        <v>0</v>
      </c>
    </row>
    <row r="56" spans="1:10" x14ac:dyDescent="0.25">
      <c r="A56" s="70" t="s">
        <v>26</v>
      </c>
      <c r="B56" s="72"/>
      <c r="C56" s="25"/>
      <c r="D56" s="38"/>
      <c r="E56" s="33"/>
      <c r="F56" s="38"/>
      <c r="G56" s="33"/>
      <c r="H56" s="38"/>
      <c r="I56" s="115"/>
      <c r="J56" s="124">
        <f t="shared" si="5"/>
        <v>0</v>
      </c>
    </row>
    <row r="57" spans="1:10" x14ac:dyDescent="0.25">
      <c r="A57" s="70" t="s">
        <v>27</v>
      </c>
      <c r="B57" s="73"/>
      <c r="C57" s="25"/>
      <c r="D57" s="38"/>
      <c r="E57" s="33"/>
      <c r="F57" s="38"/>
      <c r="G57" s="33"/>
      <c r="H57" s="38"/>
      <c r="I57" s="115"/>
      <c r="J57" s="124">
        <f t="shared" si="5"/>
        <v>0</v>
      </c>
    </row>
    <row r="58" spans="1:10" x14ac:dyDescent="0.25">
      <c r="A58" s="70" t="s">
        <v>27</v>
      </c>
      <c r="B58" s="73"/>
      <c r="C58" s="25"/>
      <c r="D58" s="38"/>
      <c r="E58" s="33"/>
      <c r="F58" s="38"/>
      <c r="G58" s="33"/>
      <c r="H58" s="38"/>
      <c r="I58" s="115"/>
      <c r="J58" s="124">
        <f t="shared" si="5"/>
        <v>0</v>
      </c>
    </row>
    <row r="59" spans="1:10" x14ac:dyDescent="0.25">
      <c r="A59" s="70" t="s">
        <v>27</v>
      </c>
      <c r="B59" s="73"/>
      <c r="C59" s="25"/>
      <c r="D59" s="38"/>
      <c r="E59" s="33"/>
      <c r="F59" s="38"/>
      <c r="G59" s="33"/>
      <c r="H59" s="38"/>
      <c r="I59" s="115"/>
      <c r="J59" s="124">
        <f t="shared" si="5"/>
        <v>0</v>
      </c>
    </row>
    <row r="60" spans="1:10" ht="17.25" customHeight="1" x14ac:dyDescent="0.25">
      <c r="A60" s="41" t="s">
        <v>28</v>
      </c>
      <c r="B60" s="68"/>
      <c r="C60" s="25"/>
      <c r="D60" s="43">
        <f>SUM(D52:D59)</f>
        <v>0</v>
      </c>
      <c r="E60" s="68"/>
      <c r="F60" s="43">
        <f>SUM(F52:F59)</f>
        <v>0</v>
      </c>
      <c r="G60" s="68"/>
      <c r="H60" s="43">
        <f>SUM(H52:H59)</f>
        <v>0</v>
      </c>
      <c r="I60" s="113"/>
      <c r="J60" s="125">
        <f>+D60+F60+H60</f>
        <v>0</v>
      </c>
    </row>
    <row r="61" spans="1:10" s="75" customFormat="1" ht="17.25" customHeight="1" x14ac:dyDescent="0.25">
      <c r="A61" s="47"/>
      <c r="B61" s="48"/>
      <c r="C61" s="25"/>
      <c r="D61" s="49"/>
      <c r="E61" s="74"/>
      <c r="F61" s="49"/>
      <c r="G61" s="74"/>
      <c r="H61" s="49"/>
      <c r="I61" s="112"/>
      <c r="J61" s="123"/>
    </row>
    <row r="62" spans="1:10" s="76" customFormat="1" x14ac:dyDescent="0.25">
      <c r="A62" s="27" t="s">
        <v>29</v>
      </c>
      <c r="B62" s="28"/>
      <c r="C62" s="25"/>
      <c r="D62" s="30"/>
      <c r="E62" s="30"/>
      <c r="F62" s="29"/>
      <c r="G62" s="30"/>
      <c r="H62" s="29"/>
      <c r="I62" s="30"/>
      <c r="J62" s="121"/>
    </row>
    <row r="63" spans="1:10" x14ac:dyDescent="0.25">
      <c r="A63" s="77" t="s">
        <v>30</v>
      </c>
      <c r="B63" s="32"/>
      <c r="C63" s="25"/>
      <c r="D63" s="38"/>
      <c r="E63" s="33"/>
      <c r="F63" s="38"/>
      <c r="G63" s="33"/>
      <c r="H63" s="38"/>
      <c r="I63" s="115"/>
      <c r="J63" s="124">
        <f t="shared" ref="J63" si="6">+D63+F63+H63</f>
        <v>0</v>
      </c>
    </row>
    <row r="64" spans="1:10" x14ac:dyDescent="0.25">
      <c r="A64" s="77"/>
      <c r="B64" s="77"/>
      <c r="C64" s="25"/>
      <c r="D64" s="23"/>
      <c r="E64" s="24"/>
      <c r="F64" s="23"/>
      <c r="G64" s="24"/>
      <c r="H64" s="23"/>
      <c r="I64" s="110"/>
      <c r="J64" s="122"/>
    </row>
    <row r="65" spans="1:10" x14ac:dyDescent="0.25">
      <c r="A65" s="77" t="s">
        <v>31</v>
      </c>
      <c r="B65" s="55"/>
      <c r="C65" s="25"/>
      <c r="D65" s="78"/>
      <c r="E65" s="33"/>
      <c r="F65" s="78"/>
      <c r="G65" s="33"/>
      <c r="H65" s="78"/>
      <c r="I65" s="115"/>
      <c r="J65" s="124">
        <f t="shared" ref="J65" si="7">+D65+F65+H65</f>
        <v>0</v>
      </c>
    </row>
    <row r="66" spans="1:10" s="76" customFormat="1" x14ac:dyDescent="0.25">
      <c r="A66" s="41" t="s">
        <v>32</v>
      </c>
      <c r="B66" s="68"/>
      <c r="C66" s="25"/>
      <c r="D66" s="43">
        <f>SUM(D63:D65)</f>
        <v>0</v>
      </c>
      <c r="E66" s="68"/>
      <c r="F66" s="43">
        <f>SUM(F63:F65)</f>
        <v>0</v>
      </c>
      <c r="G66" s="68"/>
      <c r="H66" s="43">
        <f>SUM(H63:H65)</f>
        <v>0</v>
      </c>
      <c r="I66" s="113"/>
      <c r="J66" s="125">
        <f>+D66+F66+H66</f>
        <v>0</v>
      </c>
    </row>
    <row r="67" spans="1:10" s="76" customFormat="1" x14ac:dyDescent="0.25">
      <c r="A67" s="79"/>
      <c r="B67" s="80"/>
      <c r="C67" s="25"/>
      <c r="D67" s="81"/>
      <c r="E67" s="80"/>
      <c r="F67" s="81"/>
      <c r="G67" s="80"/>
      <c r="H67" s="81"/>
      <c r="I67" s="114"/>
      <c r="J67" s="126"/>
    </row>
    <row r="68" spans="1:10" x14ac:dyDescent="0.25">
      <c r="A68" s="82" t="s">
        <v>33</v>
      </c>
      <c r="B68" s="28"/>
      <c r="C68" s="25"/>
      <c r="D68" s="30"/>
      <c r="E68" s="30"/>
      <c r="F68" s="29"/>
      <c r="G68" s="30"/>
      <c r="H68" s="29"/>
      <c r="I68" s="30"/>
      <c r="J68" s="127"/>
    </row>
    <row r="69" spans="1:10" x14ac:dyDescent="0.25">
      <c r="A69" s="83" t="s">
        <v>34</v>
      </c>
      <c r="B69" s="28"/>
      <c r="C69" s="25"/>
      <c r="D69" s="30"/>
      <c r="E69" s="30"/>
      <c r="F69" s="29"/>
      <c r="G69" s="30"/>
      <c r="H69" s="29"/>
      <c r="I69" s="30"/>
      <c r="J69" s="121"/>
    </row>
    <row r="70" spans="1:10" x14ac:dyDescent="0.25">
      <c r="A70" s="149" t="s">
        <v>54</v>
      </c>
      <c r="B70" s="150"/>
      <c r="C70" s="25"/>
      <c r="D70" s="81"/>
      <c r="E70" s="147"/>
      <c r="F70" s="81"/>
      <c r="G70" s="147"/>
      <c r="H70" s="81"/>
      <c r="I70" s="148"/>
      <c r="J70" s="143"/>
    </row>
    <row r="71" spans="1:10" x14ac:dyDescent="0.25">
      <c r="A71" s="31" t="s">
        <v>35</v>
      </c>
      <c r="B71" s="84"/>
      <c r="C71" s="25"/>
      <c r="D71" s="78"/>
      <c r="E71" s="33"/>
      <c r="F71" s="78"/>
      <c r="G71" s="33"/>
      <c r="H71" s="78"/>
      <c r="I71" s="115"/>
      <c r="J71" s="124">
        <f t="shared" ref="J71:J74" si="8">+D71+F71+H71</f>
        <v>0</v>
      </c>
    </row>
    <row r="72" spans="1:10" x14ac:dyDescent="0.25">
      <c r="A72" s="31" t="s">
        <v>35</v>
      </c>
      <c r="B72" s="84"/>
      <c r="C72" s="25"/>
      <c r="D72" s="78"/>
      <c r="E72" s="33"/>
      <c r="F72" s="78"/>
      <c r="G72" s="33"/>
      <c r="H72" s="78"/>
      <c r="I72" s="115"/>
      <c r="J72" s="124">
        <f t="shared" si="8"/>
        <v>0</v>
      </c>
    </row>
    <row r="73" spans="1:10" x14ac:dyDescent="0.25">
      <c r="A73" s="31" t="s">
        <v>35</v>
      </c>
      <c r="B73" s="84"/>
      <c r="C73" s="25"/>
      <c r="D73" s="78"/>
      <c r="E73" s="33"/>
      <c r="F73" s="78"/>
      <c r="G73" s="33"/>
      <c r="H73" s="78"/>
      <c r="I73" s="115"/>
      <c r="J73" s="124">
        <f t="shared" si="8"/>
        <v>0</v>
      </c>
    </row>
    <row r="74" spans="1:10" x14ac:dyDescent="0.25">
      <c r="A74" s="31" t="s">
        <v>35</v>
      </c>
      <c r="B74" s="84"/>
      <c r="C74" s="25"/>
      <c r="D74" s="78"/>
      <c r="E74" s="33"/>
      <c r="F74" s="78"/>
      <c r="G74" s="33"/>
      <c r="H74" s="78"/>
      <c r="I74" s="115"/>
      <c r="J74" s="124">
        <f t="shared" si="8"/>
        <v>0</v>
      </c>
    </row>
    <row r="75" spans="1:10" ht="17.25" customHeight="1" x14ac:dyDescent="0.25">
      <c r="A75" s="41" t="s">
        <v>36</v>
      </c>
      <c r="B75" s="68"/>
      <c r="C75" s="25"/>
      <c r="D75" s="43">
        <f>SUM(D70:D74)</f>
        <v>0</v>
      </c>
      <c r="E75" s="68"/>
      <c r="F75" s="43">
        <f>SUM(F70:F74)</f>
        <v>0</v>
      </c>
      <c r="G75" s="68"/>
      <c r="H75" s="43">
        <f>SUM(H70:H74)</f>
        <v>0</v>
      </c>
      <c r="I75" s="113"/>
      <c r="J75" s="125">
        <f>+D75+F75+H75</f>
        <v>0</v>
      </c>
    </row>
    <row r="76" spans="1:10" ht="17.25" customHeight="1" x14ac:dyDescent="0.25">
      <c r="A76" s="83" t="s">
        <v>37</v>
      </c>
      <c r="B76" s="28"/>
      <c r="C76" s="25"/>
      <c r="D76" s="30"/>
      <c r="E76" s="30"/>
      <c r="F76" s="29"/>
      <c r="G76" s="30"/>
      <c r="H76" s="29"/>
      <c r="I76" s="30"/>
      <c r="J76" s="121"/>
    </row>
    <row r="77" spans="1:10" ht="17.25" customHeight="1" x14ac:dyDescent="0.25">
      <c r="A77" s="149" t="s">
        <v>55</v>
      </c>
      <c r="B77" s="150"/>
      <c r="C77" s="25"/>
      <c r="D77" s="81"/>
      <c r="E77" s="147"/>
      <c r="F77" s="81"/>
      <c r="G77" s="147"/>
      <c r="H77" s="81"/>
      <c r="I77" s="148"/>
      <c r="J77" s="143"/>
    </row>
    <row r="78" spans="1:10" ht="17.25" customHeight="1" x14ac:dyDescent="0.25">
      <c r="A78" s="31" t="s">
        <v>35</v>
      </c>
      <c r="B78" s="84"/>
      <c r="C78" s="25"/>
      <c r="D78" s="78"/>
      <c r="E78" s="33"/>
      <c r="F78" s="78"/>
      <c r="G78" s="33"/>
      <c r="H78" s="78"/>
      <c r="I78" s="115"/>
      <c r="J78" s="124">
        <f t="shared" ref="J78:J81" si="9">+D78+F78+H78</f>
        <v>0</v>
      </c>
    </row>
    <row r="79" spans="1:10" ht="17.25" customHeight="1" x14ac:dyDescent="0.25">
      <c r="A79" s="31" t="s">
        <v>35</v>
      </c>
      <c r="B79" s="84"/>
      <c r="C79" s="25"/>
      <c r="D79" s="78"/>
      <c r="E79" s="33"/>
      <c r="F79" s="78"/>
      <c r="G79" s="33"/>
      <c r="H79" s="78"/>
      <c r="I79" s="115"/>
      <c r="J79" s="124">
        <f t="shared" si="9"/>
        <v>0</v>
      </c>
    </row>
    <row r="80" spans="1:10" ht="17.25" customHeight="1" x14ac:dyDescent="0.25">
      <c r="A80" s="31" t="s">
        <v>35</v>
      </c>
      <c r="B80" s="84"/>
      <c r="C80" s="25"/>
      <c r="D80" s="78"/>
      <c r="E80" s="33"/>
      <c r="F80" s="78"/>
      <c r="G80" s="33"/>
      <c r="H80" s="78"/>
      <c r="I80" s="115"/>
      <c r="J80" s="124">
        <f t="shared" si="9"/>
        <v>0</v>
      </c>
    </row>
    <row r="81" spans="1:10" ht="17.25" customHeight="1" x14ac:dyDescent="0.25">
      <c r="A81" s="31" t="s">
        <v>35</v>
      </c>
      <c r="B81" s="84"/>
      <c r="C81" s="25"/>
      <c r="D81" s="78"/>
      <c r="E81" s="33"/>
      <c r="F81" s="78"/>
      <c r="G81" s="33"/>
      <c r="H81" s="78"/>
      <c r="I81" s="115"/>
      <c r="J81" s="124">
        <f t="shared" si="9"/>
        <v>0</v>
      </c>
    </row>
    <row r="82" spans="1:10" x14ac:dyDescent="0.25">
      <c r="A82" s="41" t="s">
        <v>38</v>
      </c>
      <c r="B82" s="68"/>
      <c r="C82" s="25"/>
      <c r="D82" s="43">
        <f>SUM(D77:D81)</f>
        <v>0</v>
      </c>
      <c r="E82" s="68"/>
      <c r="F82" s="43">
        <f>SUM(F77:F81)</f>
        <v>0</v>
      </c>
      <c r="G82" s="68"/>
      <c r="H82" s="43">
        <f>SUM(H77:H81)</f>
        <v>0</v>
      </c>
      <c r="I82" s="113"/>
      <c r="J82" s="125">
        <f>+D82+F82+H82</f>
        <v>0</v>
      </c>
    </row>
    <row r="83" spans="1:10" s="75" customFormat="1" x14ac:dyDescent="0.25">
      <c r="A83" s="85"/>
      <c r="B83" s="48"/>
      <c r="C83" s="25"/>
      <c r="D83" s="49"/>
      <c r="E83" s="74"/>
      <c r="F83" s="49"/>
      <c r="G83" s="74"/>
      <c r="H83" s="49"/>
      <c r="I83" s="112"/>
      <c r="J83" s="128"/>
    </row>
    <row r="84" spans="1:10" x14ac:dyDescent="0.25">
      <c r="A84" s="86" t="s">
        <v>39</v>
      </c>
      <c r="B84" s="87"/>
      <c r="C84" s="25"/>
      <c r="D84" s="61">
        <f>+D49+D60+D66+D75+D82</f>
        <v>0</v>
      </c>
      <c r="E84" s="88"/>
      <c r="F84" s="61">
        <f>+F49+F60+F66+F75+F82</f>
        <v>0</v>
      </c>
      <c r="G84" s="88"/>
      <c r="H84" s="61">
        <f>+H49+H60+H66+H75+H82</f>
        <v>0</v>
      </c>
      <c r="I84" s="116"/>
      <c r="J84" s="145">
        <f>+D84+F84+H84</f>
        <v>0</v>
      </c>
    </row>
    <row r="85" spans="1:10" s="75" customFormat="1" ht="15.75" thickBot="1" x14ac:dyDescent="0.3">
      <c r="A85" s="79"/>
      <c r="B85" s="89"/>
      <c r="C85" s="25"/>
      <c r="D85" s="90"/>
      <c r="E85" s="91"/>
      <c r="F85" s="90"/>
      <c r="G85" s="91"/>
      <c r="H85" s="90"/>
      <c r="I85" s="117"/>
      <c r="J85" s="129"/>
    </row>
    <row r="86" spans="1:10" ht="15.75" thickBot="1" x14ac:dyDescent="0.3">
      <c r="A86" s="92" t="s">
        <v>40</v>
      </c>
      <c r="B86" s="93"/>
      <c r="C86" s="25"/>
      <c r="D86" s="95">
        <f>D84+D45</f>
        <v>0</v>
      </c>
      <c r="E86" s="94"/>
      <c r="F86" s="95">
        <f>F84+F45</f>
        <v>0</v>
      </c>
      <c r="G86" s="94"/>
      <c r="H86" s="95">
        <f>H84+H45</f>
        <v>0</v>
      </c>
      <c r="I86" s="118"/>
      <c r="J86" s="130">
        <f>+D86+F86+H86</f>
        <v>0</v>
      </c>
    </row>
    <row r="87" spans="1:10" ht="15.75" thickBot="1" x14ac:dyDescent="0.3">
      <c r="A87" s="96" t="s">
        <v>41</v>
      </c>
      <c r="B87" s="97"/>
      <c r="C87" s="25"/>
      <c r="D87" s="23">
        <f>0.15*D86</f>
        <v>0</v>
      </c>
      <c r="E87" s="24"/>
      <c r="F87" s="23">
        <f>0.15*F86</f>
        <v>0</v>
      </c>
      <c r="G87" s="24"/>
      <c r="H87" s="23">
        <f>0.15*H86</f>
        <v>0</v>
      </c>
      <c r="I87" s="110"/>
      <c r="J87" s="122">
        <f>+D87+F87+H87</f>
        <v>0</v>
      </c>
    </row>
    <row r="88" spans="1:10" ht="15.75" thickBot="1" x14ac:dyDescent="0.3">
      <c r="A88" s="98" t="s">
        <v>42</v>
      </c>
      <c r="B88" s="99"/>
      <c r="C88" s="25"/>
      <c r="D88" s="100">
        <f>D87+D86</f>
        <v>0</v>
      </c>
      <c r="E88" s="101"/>
      <c r="F88" s="100">
        <f>F87+F86</f>
        <v>0</v>
      </c>
      <c r="G88" s="101"/>
      <c r="H88" s="100">
        <f>H87+H86</f>
        <v>0</v>
      </c>
      <c r="I88" s="119"/>
      <c r="J88" s="131">
        <f>+D88+F88+H88</f>
        <v>0</v>
      </c>
    </row>
    <row r="89" spans="1:10" x14ac:dyDescent="0.25">
      <c r="A89" s="102"/>
      <c r="B89" s="102"/>
    </row>
    <row r="90" spans="1:10" x14ac:dyDescent="0.25">
      <c r="A90" s="103"/>
      <c r="B90" s="104"/>
      <c r="C90" s="75"/>
      <c r="D90" s="105"/>
    </row>
    <row r="91" spans="1:10" x14ac:dyDescent="0.25">
      <c r="A91" s="103"/>
      <c r="B91" s="104"/>
      <c r="C91" s="75"/>
      <c r="D91" s="106"/>
    </row>
    <row r="92" spans="1:10" x14ac:dyDescent="0.25">
      <c r="A92" s="103"/>
      <c r="B92" s="104"/>
      <c r="C92" s="75"/>
    </row>
    <row r="93" spans="1:10" x14ac:dyDescent="0.25">
      <c r="A93" s="103"/>
      <c r="B93" s="104"/>
      <c r="C93" s="75"/>
    </row>
    <row r="94" spans="1:10" x14ac:dyDescent="0.25">
      <c r="A94" s="75"/>
      <c r="B94" s="75"/>
      <c r="C94" s="75"/>
    </row>
  </sheetData>
  <mergeCells count="8">
    <mergeCell ref="A70:B70"/>
    <mergeCell ref="A77:B77"/>
    <mergeCell ref="D10:I10"/>
    <mergeCell ref="D11:E11"/>
    <mergeCell ref="F11:G11"/>
    <mergeCell ref="H11:I11"/>
    <mergeCell ref="A29:B29"/>
    <mergeCell ref="A37:B37"/>
  </mergeCells>
  <conditionalFormatting sqref="A1:B1 A84 A89:B89 A36 A12:B14 A43:A45 A51 A62:A65 B20:B22 A19 A24 A28 A53 A86:A88 A56:A59 A47:A49 B15:B17 B25:B26 A68:A74 A76:A81">
    <cfRule type="expression" dxfId="131" priority="66" stopIfTrue="1">
      <formula>CELL("protect", INDIRECT(ADDRESS(ROW(),COLUMN())))=1</formula>
    </cfRule>
  </conditionalFormatting>
  <conditionalFormatting sqref="A90:B93">
    <cfRule type="expression" dxfId="130" priority="65" stopIfTrue="1">
      <formula>CELL("protect", INDIRECT(ADDRESS(ROW(),COLUMN())))=1</formula>
    </cfRule>
  </conditionalFormatting>
  <conditionalFormatting sqref="B93">
    <cfRule type="cellIs" dxfId="129" priority="64" operator="lessThan">
      <formula>0</formula>
    </cfRule>
  </conditionalFormatting>
  <conditionalFormatting sqref="B75">
    <cfRule type="expression" dxfId="128" priority="43" stopIfTrue="1">
      <formula>CELL("protect", INDIRECT(ADDRESS(ROW(),COLUMN())))=1</formula>
    </cfRule>
  </conditionalFormatting>
  <conditionalFormatting sqref="B40">
    <cfRule type="expression" dxfId="127" priority="61" stopIfTrue="1">
      <formula>CELL("protect", INDIRECT(ADDRESS(ROW(),COLUMN())))=1</formula>
    </cfRule>
  </conditionalFormatting>
  <conditionalFormatting sqref="B34">
    <cfRule type="expression" dxfId="126" priority="63" stopIfTrue="1">
      <formula>CELL("protect", INDIRECT(ADDRESS(ROW(),COLUMN())))=1</formula>
    </cfRule>
  </conditionalFormatting>
  <conditionalFormatting sqref="G66:G67">
    <cfRule type="expression" dxfId="125" priority="47" stopIfTrue="1">
      <formula>CELL("protect", INDIRECT(ADDRESS(ROW(),COLUMN())))=1</formula>
    </cfRule>
  </conditionalFormatting>
  <conditionalFormatting sqref="I66:I67">
    <cfRule type="expression" dxfId="124" priority="46" stopIfTrue="1">
      <formula>CELL("protect", INDIRECT(ADDRESS(ROW(),COLUMN())))=1</formula>
    </cfRule>
  </conditionalFormatting>
  <conditionalFormatting sqref="B30:B33">
    <cfRule type="expression" dxfId="123" priority="62" stopIfTrue="1">
      <formula>CELL("protect", INDIRECT(ADDRESS(ROW(),COLUMN())))=1</formula>
    </cfRule>
  </conditionalFormatting>
  <conditionalFormatting sqref="B27">
    <cfRule type="expression" dxfId="122" priority="59" stopIfTrue="1">
      <formula>CELL("protect", INDIRECT(ADDRESS(ROW(),COLUMN())))=1</formula>
    </cfRule>
  </conditionalFormatting>
  <conditionalFormatting sqref="B38:B39">
    <cfRule type="expression" dxfId="121" priority="60" stopIfTrue="1">
      <formula>CELL("protect", INDIRECT(ADDRESS(ROW(),COLUMN())))=1</formula>
    </cfRule>
  </conditionalFormatting>
  <conditionalFormatting sqref="A54">
    <cfRule type="expression" dxfId="120" priority="45" stopIfTrue="1">
      <formula>CELL("protect", INDIRECT(ADDRESS(ROW(),COLUMN())))=1</formula>
    </cfRule>
  </conditionalFormatting>
  <conditionalFormatting sqref="A52">
    <cfRule type="expression" dxfId="119" priority="51" stopIfTrue="1">
      <formula>CELL("protect", INDIRECT(ADDRESS(ROW(),COLUMN())))=1</formula>
    </cfRule>
  </conditionalFormatting>
  <conditionalFormatting sqref="B36">
    <cfRule type="expression" dxfId="118" priority="34" stopIfTrue="1">
      <formula>CELL("protect", INDIRECT(ADDRESS(ROW(),COLUMN())))=1</formula>
    </cfRule>
  </conditionalFormatting>
  <conditionalFormatting sqref="A66:A67">
    <cfRule type="expression" dxfId="117" priority="50" stopIfTrue="1">
      <formula>CELL("protect", INDIRECT(ADDRESS(ROW(),COLUMN())))=1</formula>
    </cfRule>
  </conditionalFormatting>
  <conditionalFormatting sqref="A27">
    <cfRule type="expression" dxfId="116" priority="58" stopIfTrue="1">
      <formula>CELL("protect", INDIRECT(ADDRESS(ROW(),COLUMN())))=1</formula>
    </cfRule>
  </conditionalFormatting>
  <conditionalFormatting sqref="A35">
    <cfRule type="expression" dxfId="115" priority="56" stopIfTrue="1">
      <formula>CELL("protect", INDIRECT(ADDRESS(ROW(),COLUMN())))=1</formula>
    </cfRule>
  </conditionalFormatting>
  <conditionalFormatting sqref="A41:A42">
    <cfRule type="expression" dxfId="114" priority="54" stopIfTrue="1">
      <formula>CELL("protect", INDIRECT(ADDRESS(ROW(),COLUMN())))=1</formula>
    </cfRule>
  </conditionalFormatting>
  <conditionalFormatting sqref="B35">
    <cfRule type="expression" dxfId="113" priority="57" stopIfTrue="1">
      <formula>CELL("protect", INDIRECT(ADDRESS(ROW(),COLUMN())))=1</formula>
    </cfRule>
  </conditionalFormatting>
  <conditionalFormatting sqref="A60:A61">
    <cfRule type="expression" dxfId="112" priority="52" stopIfTrue="1">
      <formula>CELL("protect", INDIRECT(ADDRESS(ROW(),COLUMN())))=1</formula>
    </cfRule>
  </conditionalFormatting>
  <conditionalFormatting sqref="B28">
    <cfRule type="expression" dxfId="111" priority="35" stopIfTrue="1">
      <formula>CELL("protect", INDIRECT(ADDRESS(ROW(),COLUMN())))=1</formula>
    </cfRule>
  </conditionalFormatting>
  <conditionalFormatting sqref="B41:B42">
    <cfRule type="expression" dxfId="110" priority="55" stopIfTrue="1">
      <formula>CELL("protect", INDIRECT(ADDRESS(ROW(),COLUMN())))=1</formula>
    </cfRule>
  </conditionalFormatting>
  <conditionalFormatting sqref="A55">
    <cfRule type="expression" dxfId="109" priority="44" stopIfTrue="1">
      <formula>CELL("protect", INDIRECT(ADDRESS(ROW(),COLUMN())))=1</formula>
    </cfRule>
  </conditionalFormatting>
  <conditionalFormatting sqref="B60:B61">
    <cfRule type="expression" dxfId="108" priority="53" stopIfTrue="1">
      <formula>CELL("protect", INDIRECT(ADDRESS(ROW(),COLUMN())))=1</formula>
    </cfRule>
  </conditionalFormatting>
  <conditionalFormatting sqref="B51">
    <cfRule type="expression" dxfId="107" priority="33" stopIfTrue="1">
      <formula>CELL("protect", INDIRECT(ADDRESS(ROW(),COLUMN())))=1</formula>
    </cfRule>
  </conditionalFormatting>
  <conditionalFormatting sqref="B66:B67">
    <cfRule type="expression" dxfId="106" priority="49" stopIfTrue="1">
      <formula>CELL("protect", INDIRECT(ADDRESS(ROW(),COLUMN())))=1</formula>
    </cfRule>
  </conditionalFormatting>
  <conditionalFormatting sqref="E66:E67">
    <cfRule type="expression" dxfId="105" priority="48" stopIfTrue="1">
      <formula>CELL("protect", INDIRECT(ADDRESS(ROW(),COLUMN())))=1</formula>
    </cfRule>
  </conditionalFormatting>
  <conditionalFormatting sqref="A75">
    <cfRule type="expression" dxfId="104" priority="42" stopIfTrue="1">
      <formula>CELL("protect", INDIRECT(ADDRESS(ROW(),COLUMN())))=1</formula>
    </cfRule>
  </conditionalFormatting>
  <conditionalFormatting sqref="A82:A83">
    <cfRule type="expression" dxfId="103" priority="40" stopIfTrue="1">
      <formula>CELL("protect", INDIRECT(ADDRESS(ROW(),COLUMN())))=1</formula>
    </cfRule>
  </conditionalFormatting>
  <conditionalFormatting sqref="B82:B83">
    <cfRule type="expression" dxfId="102" priority="41" stopIfTrue="1">
      <formula>CELL("protect", INDIRECT(ADDRESS(ROW(),COLUMN())))=1</formula>
    </cfRule>
  </conditionalFormatting>
  <conditionalFormatting sqref="A85">
    <cfRule type="expression" dxfId="101" priority="38" stopIfTrue="1">
      <formula>CELL("protect", INDIRECT(ADDRESS(ROW(),COLUMN())))=1</formula>
    </cfRule>
  </conditionalFormatting>
  <conditionalFormatting sqref="B85">
    <cfRule type="expression" dxfId="100" priority="39" stopIfTrue="1">
      <formula>CELL("protect", INDIRECT(ADDRESS(ROW(),COLUMN())))=1</formula>
    </cfRule>
  </conditionalFormatting>
  <conditionalFormatting sqref="B19">
    <cfRule type="expression" dxfId="99" priority="37" stopIfTrue="1">
      <formula>CELL("protect", INDIRECT(ADDRESS(ROW(),COLUMN())))=1</formula>
    </cfRule>
  </conditionalFormatting>
  <conditionalFormatting sqref="B24">
    <cfRule type="expression" dxfId="98" priority="36" stopIfTrue="1">
      <formula>CELL("protect", INDIRECT(ADDRESS(ROW(),COLUMN())))=1</formula>
    </cfRule>
  </conditionalFormatting>
  <conditionalFormatting sqref="A20">
    <cfRule type="expression" dxfId="97" priority="26" stopIfTrue="1">
      <formula>CELL("protect", INDIRECT(ADDRESS(ROW(),COLUMN())))=1</formula>
    </cfRule>
  </conditionalFormatting>
  <conditionalFormatting sqref="B68">
    <cfRule type="expression" dxfId="96" priority="31" stopIfTrue="1">
      <formula>CELL("protect", INDIRECT(ADDRESS(ROW(),COLUMN())))=1</formula>
    </cfRule>
  </conditionalFormatting>
  <conditionalFormatting sqref="B62">
    <cfRule type="expression" dxfId="95" priority="32" stopIfTrue="1">
      <formula>CELL("protect", INDIRECT(ADDRESS(ROW(),COLUMN())))=1</formula>
    </cfRule>
  </conditionalFormatting>
  <conditionalFormatting sqref="B69">
    <cfRule type="expression" dxfId="94" priority="30" stopIfTrue="1">
      <formula>CELL("protect", INDIRECT(ADDRESS(ROW(),COLUMN())))=1</formula>
    </cfRule>
  </conditionalFormatting>
  <conditionalFormatting sqref="B76">
    <cfRule type="expression" dxfId="93" priority="29" stopIfTrue="1">
      <formula>CELL("protect", INDIRECT(ADDRESS(ROW(),COLUMN())))=1</formula>
    </cfRule>
  </conditionalFormatting>
  <conditionalFormatting sqref="A38:A40">
    <cfRule type="expression" dxfId="92" priority="21" stopIfTrue="1">
      <formula>CELL("protect", INDIRECT(ADDRESS(ROW(),COLUMN())))=1</formula>
    </cfRule>
  </conditionalFormatting>
  <conditionalFormatting sqref="B18">
    <cfRule type="expression" dxfId="91" priority="28" stopIfTrue="1">
      <formula>CELL("protect", INDIRECT(ADDRESS(ROW(),COLUMN())))=1</formula>
    </cfRule>
  </conditionalFormatting>
  <conditionalFormatting sqref="B23">
    <cfRule type="expression" dxfId="90" priority="27" stopIfTrue="1">
      <formula>CELL("protect", INDIRECT(ADDRESS(ROW(),COLUMN())))=1</formula>
    </cfRule>
  </conditionalFormatting>
  <conditionalFormatting sqref="A25">
    <cfRule type="expression" dxfId="89" priority="24" stopIfTrue="1">
      <formula>CELL("protect", INDIRECT(ADDRESS(ROW(),COLUMN())))=1</formula>
    </cfRule>
  </conditionalFormatting>
  <conditionalFormatting sqref="A21:A23">
    <cfRule type="expression" dxfId="88" priority="25" stopIfTrue="1">
      <formula>CELL("protect", INDIRECT(ADDRESS(ROW(),COLUMN())))=1</formula>
    </cfRule>
  </conditionalFormatting>
  <conditionalFormatting sqref="A29">
    <cfRule type="expression" dxfId="87" priority="23" stopIfTrue="1">
      <formula>CELL("protect", INDIRECT(ADDRESS(ROW(),COLUMN())))=1</formula>
    </cfRule>
  </conditionalFormatting>
  <conditionalFormatting sqref="A30:A33">
    <cfRule type="expression" dxfId="86" priority="22" stopIfTrue="1">
      <formula>CELL("protect", INDIRECT(ADDRESS(ROW(),COLUMN())))=1</formula>
    </cfRule>
  </conditionalFormatting>
  <conditionalFormatting sqref="G49">
    <cfRule type="expression" dxfId="85" priority="8" stopIfTrue="1">
      <formula>CELL("protect", INDIRECT(ADDRESS(ROW(),COLUMN())))=1</formula>
    </cfRule>
  </conditionalFormatting>
  <conditionalFormatting sqref="A34">
    <cfRule type="expression" dxfId="84" priority="20" stopIfTrue="1">
      <formula>CELL("protect", INDIRECT(ADDRESS(ROW(),COLUMN())))=1</formula>
    </cfRule>
  </conditionalFormatting>
  <conditionalFormatting sqref="A26">
    <cfRule type="expression" dxfId="83" priority="19" stopIfTrue="1">
      <formula>CELL("protect", INDIRECT(ADDRESS(ROW(),COLUMN())))=1</formula>
    </cfRule>
  </conditionalFormatting>
  <conditionalFormatting sqref="E75">
    <cfRule type="expression" dxfId="82" priority="18" stopIfTrue="1">
      <formula>CELL("protect", INDIRECT(ADDRESS(ROW(),COLUMN())))=1</formula>
    </cfRule>
  </conditionalFormatting>
  <conditionalFormatting sqref="G75">
    <cfRule type="expression" dxfId="81" priority="17" stopIfTrue="1">
      <formula>CELL("protect", INDIRECT(ADDRESS(ROW(),COLUMN())))=1</formula>
    </cfRule>
  </conditionalFormatting>
  <conditionalFormatting sqref="I75">
    <cfRule type="expression" dxfId="80" priority="16" stopIfTrue="1">
      <formula>CELL("protect", INDIRECT(ADDRESS(ROW(),COLUMN())))=1</formula>
    </cfRule>
  </conditionalFormatting>
  <conditionalFormatting sqref="I82">
    <cfRule type="expression" dxfId="79" priority="15" stopIfTrue="1">
      <formula>CELL("protect", INDIRECT(ADDRESS(ROW(),COLUMN())))=1</formula>
    </cfRule>
  </conditionalFormatting>
  <conditionalFormatting sqref="G82">
    <cfRule type="expression" dxfId="78" priority="14" stopIfTrue="1">
      <formula>CELL("protect", INDIRECT(ADDRESS(ROW(),COLUMN())))=1</formula>
    </cfRule>
  </conditionalFormatting>
  <conditionalFormatting sqref="E82">
    <cfRule type="expression" dxfId="77" priority="13" stopIfTrue="1">
      <formula>CELL("protect", INDIRECT(ADDRESS(ROW(),COLUMN())))=1</formula>
    </cfRule>
  </conditionalFormatting>
  <conditionalFormatting sqref="E60">
    <cfRule type="expression" dxfId="76" priority="12" stopIfTrue="1">
      <formula>CELL("protect", INDIRECT(ADDRESS(ROW(),COLUMN())))=1</formula>
    </cfRule>
  </conditionalFormatting>
  <conditionalFormatting sqref="G60">
    <cfRule type="expression" dxfId="75" priority="11" stopIfTrue="1">
      <formula>CELL("protect", INDIRECT(ADDRESS(ROW(),COLUMN())))=1</formula>
    </cfRule>
  </conditionalFormatting>
  <conditionalFormatting sqref="I60">
    <cfRule type="expression" dxfId="74" priority="10" stopIfTrue="1">
      <formula>CELL("protect", INDIRECT(ADDRESS(ROW(),COLUMN())))=1</formula>
    </cfRule>
  </conditionalFormatting>
  <conditionalFormatting sqref="E49">
    <cfRule type="expression" dxfId="73" priority="9" stopIfTrue="1">
      <formula>CELL("protect", INDIRECT(ADDRESS(ROW(),COLUMN())))=1</formula>
    </cfRule>
  </conditionalFormatting>
  <conditionalFormatting sqref="I49">
    <cfRule type="expression" dxfId="72" priority="7" stopIfTrue="1">
      <formula>CELL("protect", INDIRECT(ADDRESS(ROW(),COLUMN())))=1</formula>
    </cfRule>
  </conditionalFormatting>
  <conditionalFormatting sqref="B64">
    <cfRule type="expression" dxfId="71" priority="6" stopIfTrue="1">
      <formula>CELL("protect", INDIRECT(ADDRESS(ROW(),COLUMN())))=1</formula>
    </cfRule>
  </conditionalFormatting>
  <conditionalFormatting sqref="A15:A18">
    <cfRule type="expression" dxfId="70" priority="5" stopIfTrue="1">
      <formula>CELL("protect", INDIRECT(ADDRESS(ROW(),COLUMN())))=1</formula>
    </cfRule>
  </conditionalFormatting>
  <conditionalFormatting sqref="B63">
    <cfRule type="expression" dxfId="69" priority="4" stopIfTrue="1">
      <formula>CELL("protect", INDIRECT(ADDRESS(ROW(),COLUMN())))=1</formula>
    </cfRule>
  </conditionalFormatting>
  <conditionalFormatting sqref="J86">
    <cfRule type="cellIs" dxfId="68" priority="1" operator="lessThan">
      <formula>15000</formula>
    </cfRule>
    <cfRule type="cellIs" dxfId="67" priority="3" operator="greaterThan">
      <formula>70000</formula>
    </cfRule>
  </conditionalFormatting>
  <conditionalFormatting sqref="A37">
    <cfRule type="expression" dxfId="66" priority="2" stopIfTrue="1">
      <formula>CELL("protect", INDIRECT(ADDRESS(ROW(),COLUMN())))=1</formula>
    </cfRule>
  </conditionalFormatting>
  <pageMargins left="0.7" right="0.7" top="0.75" bottom="0.75" header="0.3" footer="0.3"/>
  <pageSetup paperSize="8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P16" sqref="P16"/>
    </sheetView>
  </sheetViews>
  <sheetFormatPr defaultColWidth="8.7109375" defaultRowHeight="15" x14ac:dyDescent="0.25"/>
  <cols>
    <col min="1" max="1" width="41.28515625" customWidth="1"/>
    <col min="2" max="2" width="22.140625" customWidth="1"/>
    <col min="3" max="3" width="2.7109375" customWidth="1"/>
    <col min="4" max="4" width="13.28515625" customWidth="1"/>
    <col min="5" max="5" width="8.7109375" style="2"/>
    <col min="6" max="6" width="13.28515625" customWidth="1"/>
    <col min="7" max="7" width="8.7109375" style="2"/>
    <col min="8" max="8" width="13.28515625" customWidth="1"/>
    <col min="9" max="9" width="8.7109375" style="2"/>
    <col min="10" max="10" width="13.42578125" customWidth="1"/>
  </cols>
  <sheetData>
    <row r="1" spans="1:10" ht="16.5" thickBot="1" x14ac:dyDescent="0.3">
      <c r="A1" s="1" t="s">
        <v>43</v>
      </c>
      <c r="B1" s="1"/>
    </row>
    <row r="2" spans="1:10" ht="15.75" thickBot="1" x14ac:dyDescent="0.3">
      <c r="B2" s="134" t="s">
        <v>58</v>
      </c>
    </row>
    <row r="3" spans="1:10" x14ac:dyDescent="0.25">
      <c r="A3" s="3" t="s">
        <v>0</v>
      </c>
      <c r="B3" s="4"/>
      <c r="C3" s="6"/>
      <c r="D3" s="6"/>
      <c r="E3" s="5"/>
    </row>
    <row r="4" spans="1:10" x14ac:dyDescent="0.25">
      <c r="A4" s="7" t="s">
        <v>1</v>
      </c>
      <c r="B4" s="107"/>
      <c r="C4" s="6"/>
      <c r="D4" s="6"/>
      <c r="E4" s="5"/>
    </row>
    <row r="5" spans="1:10" x14ac:dyDescent="0.25">
      <c r="A5" s="7" t="s">
        <v>2</v>
      </c>
      <c r="B5" s="107"/>
      <c r="C5" s="6"/>
      <c r="D5" s="6"/>
      <c r="E5" s="5"/>
    </row>
    <row r="6" spans="1:10" x14ac:dyDescent="0.25">
      <c r="A6" s="7" t="s">
        <v>51</v>
      </c>
      <c r="B6" s="107"/>
      <c r="C6" s="9"/>
    </row>
    <row r="7" spans="1:10" ht="15.75" thickBot="1" x14ac:dyDescent="0.3">
      <c r="A7" s="8" t="s">
        <v>52</v>
      </c>
      <c r="B7" s="108"/>
      <c r="C7" s="11"/>
      <c r="D7" s="9"/>
    </row>
    <row r="8" spans="1:10" x14ac:dyDescent="0.25">
      <c r="B8" s="10"/>
      <c r="C8" s="11"/>
      <c r="D8" s="9"/>
    </row>
    <row r="9" spans="1:10" x14ac:dyDescent="0.25">
      <c r="B9" s="10"/>
      <c r="C9" s="11"/>
      <c r="D9" s="9"/>
    </row>
    <row r="10" spans="1:10" ht="15.75" thickBot="1" x14ac:dyDescent="0.3">
      <c r="A10" s="12"/>
      <c r="B10" s="15"/>
      <c r="C10" s="13"/>
      <c r="D10" s="151"/>
      <c r="E10" s="151"/>
      <c r="F10" s="151"/>
      <c r="G10" s="151"/>
      <c r="H10" s="151"/>
      <c r="I10" s="152"/>
    </row>
    <row r="11" spans="1:10" ht="15.75" thickBot="1" x14ac:dyDescent="0.3">
      <c r="A11" s="12"/>
      <c r="B11" s="134" t="s">
        <v>56</v>
      </c>
      <c r="C11" s="14"/>
      <c r="D11" s="153">
        <v>2022</v>
      </c>
      <c r="E11" s="154"/>
      <c r="F11" s="153">
        <v>2023</v>
      </c>
      <c r="G11" s="154"/>
      <c r="H11" s="153">
        <v>2024</v>
      </c>
      <c r="I11" s="155"/>
      <c r="J11" s="135" t="s">
        <v>47</v>
      </c>
    </row>
    <row r="12" spans="1:10" ht="42.75" customHeight="1" x14ac:dyDescent="0.3">
      <c r="A12" s="16" t="s">
        <v>3</v>
      </c>
      <c r="B12" s="17" t="s">
        <v>4</v>
      </c>
      <c r="C12" s="20"/>
      <c r="D12" s="18" t="s">
        <v>5</v>
      </c>
      <c r="E12" s="19" t="s">
        <v>6</v>
      </c>
      <c r="F12" s="18" t="s">
        <v>5</v>
      </c>
      <c r="G12" s="19" t="s">
        <v>6</v>
      </c>
      <c r="H12" s="18" t="s">
        <v>5</v>
      </c>
      <c r="I12" s="109" t="s">
        <v>6</v>
      </c>
      <c r="J12" s="142" t="s">
        <v>7</v>
      </c>
    </row>
    <row r="13" spans="1:10" x14ac:dyDescent="0.25">
      <c r="A13" s="21"/>
      <c r="B13" s="22"/>
      <c r="C13" s="25"/>
      <c r="D13" s="23" t="s">
        <v>44</v>
      </c>
      <c r="E13" s="24"/>
      <c r="F13" s="23" t="s">
        <v>45</v>
      </c>
      <c r="G13" s="24"/>
      <c r="H13" s="23" t="s">
        <v>46</v>
      </c>
      <c r="I13" s="110"/>
      <c r="J13" s="120"/>
    </row>
    <row r="14" spans="1:10" ht="17.25" customHeight="1" x14ac:dyDescent="0.25">
      <c r="A14" s="27" t="s">
        <v>8</v>
      </c>
      <c r="B14" s="28"/>
      <c r="C14" s="25"/>
      <c r="D14" s="30"/>
      <c r="E14" s="30"/>
      <c r="F14" s="29"/>
      <c r="G14" s="30"/>
      <c r="H14" s="29"/>
      <c r="I14" s="30"/>
      <c r="J14" s="121"/>
    </row>
    <row r="15" spans="1:10" x14ac:dyDescent="0.25">
      <c r="A15" s="31" t="s">
        <v>9</v>
      </c>
      <c r="B15" s="32"/>
      <c r="C15" s="25"/>
      <c r="D15" s="34"/>
      <c r="E15" s="33"/>
      <c r="F15" s="34"/>
      <c r="G15" s="33"/>
      <c r="H15" s="34"/>
      <c r="I15" s="115"/>
      <c r="J15" s="127"/>
    </row>
    <row r="16" spans="1:10" x14ac:dyDescent="0.25">
      <c r="A16" s="31" t="s">
        <v>9</v>
      </c>
      <c r="B16" s="32"/>
      <c r="C16" s="25"/>
      <c r="D16" s="34"/>
      <c r="E16" s="33"/>
      <c r="F16" s="34"/>
      <c r="G16" s="33"/>
      <c r="H16" s="34"/>
      <c r="I16" s="115"/>
      <c r="J16" s="127"/>
    </row>
    <row r="17" spans="1:13" x14ac:dyDescent="0.25">
      <c r="A17" s="31" t="s">
        <v>9</v>
      </c>
      <c r="B17" s="32"/>
      <c r="C17" s="25"/>
      <c r="D17" s="36"/>
      <c r="E17" s="35"/>
      <c r="F17" s="36"/>
      <c r="G17" s="35"/>
      <c r="H17" s="36"/>
      <c r="I17" s="136"/>
      <c r="J17" s="127"/>
    </row>
    <row r="18" spans="1:13" ht="17.25" customHeight="1" x14ac:dyDescent="0.25">
      <c r="A18" s="31" t="s">
        <v>9</v>
      </c>
      <c r="B18" s="32"/>
      <c r="C18" s="25"/>
      <c r="D18" s="36"/>
      <c r="E18" s="35"/>
      <c r="F18" s="36"/>
      <c r="G18" s="35"/>
      <c r="H18" s="36"/>
      <c r="I18" s="136"/>
      <c r="J18" s="127"/>
      <c r="L18" s="37"/>
    </row>
    <row r="19" spans="1:13" x14ac:dyDescent="0.25">
      <c r="A19" s="27" t="s">
        <v>10</v>
      </c>
      <c r="B19" s="28"/>
      <c r="C19" s="25"/>
      <c r="D19" s="30"/>
      <c r="E19" s="30"/>
      <c r="F19" s="29"/>
      <c r="G19" s="30"/>
      <c r="H19" s="29"/>
      <c r="I19" s="30"/>
      <c r="J19" s="121"/>
    </row>
    <row r="20" spans="1:13" x14ac:dyDescent="0.25">
      <c r="A20" s="31" t="s">
        <v>9</v>
      </c>
      <c r="B20" s="32"/>
      <c r="C20" s="25"/>
      <c r="D20" s="34"/>
      <c r="E20" s="33"/>
      <c r="F20" s="34"/>
      <c r="G20" s="33"/>
      <c r="H20" s="34"/>
      <c r="I20" s="115"/>
      <c r="J20" s="127"/>
      <c r="M20" s="37"/>
    </row>
    <row r="21" spans="1:13" x14ac:dyDescent="0.25">
      <c r="A21" s="31" t="s">
        <v>9</v>
      </c>
      <c r="B21" s="32"/>
      <c r="C21" s="25"/>
      <c r="D21" s="34"/>
      <c r="E21" s="33"/>
      <c r="F21" s="34"/>
      <c r="G21" s="33"/>
      <c r="H21" s="34"/>
      <c r="I21" s="115"/>
      <c r="J21" s="127"/>
    </row>
    <row r="22" spans="1:13" x14ac:dyDescent="0.25">
      <c r="A22" s="31" t="s">
        <v>9</v>
      </c>
      <c r="B22" s="32"/>
      <c r="C22" s="25"/>
      <c r="D22" s="34"/>
      <c r="E22" s="33"/>
      <c r="F22" s="34"/>
      <c r="G22" s="33"/>
      <c r="H22" s="34"/>
      <c r="I22" s="115"/>
      <c r="J22" s="127"/>
    </row>
    <row r="23" spans="1:13" ht="17.25" customHeight="1" x14ac:dyDescent="0.25">
      <c r="A23" s="31" t="s">
        <v>9</v>
      </c>
      <c r="B23" s="32"/>
      <c r="C23" s="25"/>
      <c r="D23" s="36"/>
      <c r="E23" s="35"/>
      <c r="F23" s="36"/>
      <c r="G23" s="35"/>
      <c r="H23" s="36"/>
      <c r="I23" s="136"/>
      <c r="J23" s="127"/>
    </row>
    <row r="24" spans="1:13" x14ac:dyDescent="0.25">
      <c r="A24" s="27" t="s">
        <v>11</v>
      </c>
      <c r="B24" s="28"/>
      <c r="C24" s="25"/>
      <c r="D24" s="30"/>
      <c r="E24" s="30"/>
      <c r="F24" s="29"/>
      <c r="G24" s="30"/>
      <c r="H24" s="29"/>
      <c r="I24" s="30"/>
      <c r="J24" s="121"/>
    </row>
    <row r="25" spans="1:13" x14ac:dyDescent="0.25">
      <c r="A25" s="31" t="s">
        <v>9</v>
      </c>
      <c r="B25" s="32"/>
      <c r="C25" s="25"/>
      <c r="D25" s="38"/>
      <c r="E25" s="39"/>
      <c r="F25" s="38"/>
      <c r="G25" s="39"/>
      <c r="H25" s="38"/>
      <c r="I25" s="137"/>
      <c r="J25" s="124">
        <f>+D25+F25+H25</f>
        <v>0</v>
      </c>
    </row>
    <row r="26" spans="1:13" x14ac:dyDescent="0.25">
      <c r="A26" s="31" t="s">
        <v>9</v>
      </c>
      <c r="B26" s="32"/>
      <c r="C26" s="25"/>
      <c r="D26" s="38"/>
      <c r="E26" s="39"/>
      <c r="F26" s="38"/>
      <c r="G26" s="39"/>
      <c r="H26" s="38"/>
      <c r="I26" s="137"/>
      <c r="J26" s="124">
        <f>+D26+F26+H26</f>
        <v>0</v>
      </c>
    </row>
    <row r="27" spans="1:13" ht="17.25" customHeight="1" x14ac:dyDescent="0.25">
      <c r="A27" s="41" t="s">
        <v>12</v>
      </c>
      <c r="B27" s="42"/>
      <c r="C27" s="25"/>
      <c r="D27" s="43">
        <f t="shared" ref="D27:J27" si="0">SUM(D25:D26)</f>
        <v>0</v>
      </c>
      <c r="E27" s="44">
        <f t="shared" si="0"/>
        <v>0</v>
      </c>
      <c r="F27" s="43">
        <f t="shared" si="0"/>
        <v>0</v>
      </c>
      <c r="G27" s="44">
        <f t="shared" si="0"/>
        <v>0</v>
      </c>
      <c r="H27" s="43">
        <f t="shared" si="0"/>
        <v>0</v>
      </c>
      <c r="I27" s="138">
        <f t="shared" si="0"/>
        <v>0</v>
      </c>
      <c r="J27" s="125">
        <f t="shared" si="0"/>
        <v>0</v>
      </c>
    </row>
    <row r="28" spans="1:13" x14ac:dyDescent="0.25">
      <c r="A28" s="27" t="s">
        <v>13</v>
      </c>
      <c r="B28" s="28"/>
      <c r="C28" s="25"/>
      <c r="D28" s="30"/>
      <c r="E28" s="30"/>
      <c r="F28" s="29"/>
      <c r="G28" s="30"/>
      <c r="H28" s="29"/>
      <c r="I28" s="30"/>
      <c r="J28" s="121"/>
    </row>
    <row r="29" spans="1:13" x14ac:dyDescent="0.25">
      <c r="A29" s="156" t="s">
        <v>50</v>
      </c>
      <c r="B29" s="157"/>
      <c r="C29" s="25"/>
      <c r="D29" s="26"/>
      <c r="E29" s="24"/>
      <c r="F29" s="26"/>
      <c r="G29" s="24"/>
      <c r="H29" s="23"/>
      <c r="I29" s="110"/>
      <c r="J29" s="143"/>
    </row>
    <row r="30" spans="1:13" x14ac:dyDescent="0.25">
      <c r="A30" s="31" t="s">
        <v>9</v>
      </c>
      <c r="B30" s="32"/>
      <c r="C30" s="25"/>
      <c r="D30" s="38"/>
      <c r="E30" s="39"/>
      <c r="F30" s="40"/>
      <c r="G30" s="39"/>
      <c r="H30" s="40"/>
      <c r="I30" s="137"/>
      <c r="J30" s="124">
        <f t="shared" ref="J30:J34" si="1">+D30+F30+H30</f>
        <v>0</v>
      </c>
    </row>
    <row r="31" spans="1:13" x14ac:dyDescent="0.25">
      <c r="A31" s="31" t="s">
        <v>9</v>
      </c>
      <c r="B31" s="32"/>
      <c r="C31" s="25"/>
      <c r="D31" s="38"/>
      <c r="E31" s="39"/>
      <c r="F31" s="40"/>
      <c r="G31" s="39"/>
      <c r="H31" s="40"/>
      <c r="I31" s="137"/>
      <c r="J31" s="124">
        <f t="shared" si="1"/>
        <v>0</v>
      </c>
    </row>
    <row r="32" spans="1:13" x14ac:dyDescent="0.25">
      <c r="A32" s="31" t="s">
        <v>9</v>
      </c>
      <c r="B32" s="32"/>
      <c r="C32" s="25"/>
      <c r="D32" s="38"/>
      <c r="E32" s="39"/>
      <c r="F32" s="40"/>
      <c r="G32" s="39"/>
      <c r="H32" s="40"/>
      <c r="I32" s="137"/>
      <c r="J32" s="124">
        <f t="shared" si="1"/>
        <v>0</v>
      </c>
    </row>
    <row r="33" spans="1:10" x14ac:dyDescent="0.25">
      <c r="A33" s="31" t="s">
        <v>9</v>
      </c>
      <c r="B33" s="32"/>
      <c r="C33" s="25"/>
      <c r="D33" s="38"/>
      <c r="E33" s="39"/>
      <c r="F33" s="40"/>
      <c r="G33" s="39"/>
      <c r="H33" s="40"/>
      <c r="I33" s="137"/>
      <c r="J33" s="124">
        <f t="shared" si="1"/>
        <v>0</v>
      </c>
    </row>
    <row r="34" spans="1:10" x14ac:dyDescent="0.25">
      <c r="A34" s="31" t="s">
        <v>9</v>
      </c>
      <c r="B34" s="32"/>
      <c r="C34" s="25"/>
      <c r="D34" s="38"/>
      <c r="E34" s="39"/>
      <c r="F34" s="38"/>
      <c r="G34" s="39"/>
      <c r="H34" s="38"/>
      <c r="I34" s="137"/>
      <c r="J34" s="124">
        <f t="shared" si="1"/>
        <v>0</v>
      </c>
    </row>
    <row r="35" spans="1:10" ht="17.25" customHeight="1" x14ac:dyDescent="0.25">
      <c r="A35" s="41" t="s">
        <v>14</v>
      </c>
      <c r="B35" s="42"/>
      <c r="C35" s="25"/>
      <c r="D35" s="43">
        <f t="shared" ref="D35:J35" si="2">SUM(D29:D34)</f>
        <v>0</v>
      </c>
      <c r="E35" s="44">
        <f t="shared" si="2"/>
        <v>0</v>
      </c>
      <c r="F35" s="43">
        <f t="shared" si="2"/>
        <v>0</v>
      </c>
      <c r="G35" s="44">
        <f t="shared" si="2"/>
        <v>0</v>
      </c>
      <c r="H35" s="43">
        <f t="shared" si="2"/>
        <v>0</v>
      </c>
      <c r="I35" s="138">
        <f t="shared" si="2"/>
        <v>0</v>
      </c>
      <c r="J35" s="144">
        <f t="shared" si="2"/>
        <v>0</v>
      </c>
    </row>
    <row r="36" spans="1:10" x14ac:dyDescent="0.25">
      <c r="A36" s="27" t="s">
        <v>15</v>
      </c>
      <c r="B36" s="28"/>
      <c r="C36" s="25"/>
      <c r="D36" s="30"/>
      <c r="E36" s="30"/>
      <c r="F36" s="29"/>
      <c r="G36" s="30"/>
      <c r="H36" s="29"/>
      <c r="I36" s="30"/>
      <c r="J36" s="121"/>
    </row>
    <row r="37" spans="1:10" x14ac:dyDescent="0.25">
      <c r="A37" s="149" t="s">
        <v>50</v>
      </c>
      <c r="B37" s="150"/>
      <c r="C37" s="25"/>
      <c r="D37" s="26"/>
      <c r="E37" s="24"/>
      <c r="F37" s="26"/>
      <c r="G37" s="24"/>
      <c r="H37" s="23"/>
      <c r="I37" s="110"/>
      <c r="J37" s="143"/>
    </row>
    <row r="38" spans="1:10" x14ac:dyDescent="0.25">
      <c r="A38" s="31" t="s">
        <v>9</v>
      </c>
      <c r="B38" s="32"/>
      <c r="C38" s="25"/>
      <c r="D38" s="46"/>
      <c r="E38" s="39"/>
      <c r="F38" s="46"/>
      <c r="G38" s="39"/>
      <c r="H38" s="45"/>
      <c r="I38" s="137"/>
      <c r="J38" s="124">
        <f t="shared" ref="J38:J40" si="3">+D38+F38+H38</f>
        <v>0</v>
      </c>
    </row>
    <row r="39" spans="1:10" x14ac:dyDescent="0.25">
      <c r="A39" s="31" t="s">
        <v>9</v>
      </c>
      <c r="B39" s="32"/>
      <c r="C39" s="25"/>
      <c r="D39" s="46"/>
      <c r="E39" s="39"/>
      <c r="F39" s="46"/>
      <c r="G39" s="39"/>
      <c r="H39" s="45"/>
      <c r="I39" s="137"/>
      <c r="J39" s="124">
        <f t="shared" si="3"/>
        <v>0</v>
      </c>
    </row>
    <row r="40" spans="1:10" x14ac:dyDescent="0.25">
      <c r="A40" s="31" t="s">
        <v>9</v>
      </c>
      <c r="B40" s="32"/>
      <c r="C40" s="25"/>
      <c r="D40" s="46"/>
      <c r="E40" s="39"/>
      <c r="F40" s="46"/>
      <c r="G40" s="39"/>
      <c r="H40" s="45"/>
      <c r="I40" s="137"/>
      <c r="J40" s="124">
        <f t="shared" si="3"/>
        <v>0</v>
      </c>
    </row>
    <row r="41" spans="1:10" ht="17.25" customHeight="1" x14ac:dyDescent="0.25">
      <c r="A41" s="41" t="s">
        <v>16</v>
      </c>
      <c r="B41" s="42"/>
      <c r="C41" s="25"/>
      <c r="D41" s="43">
        <f t="shared" ref="D41:J41" si="4">SUM(D37:D40)</f>
        <v>0</v>
      </c>
      <c r="E41" s="44">
        <f t="shared" si="4"/>
        <v>0</v>
      </c>
      <c r="F41" s="43">
        <f t="shared" si="4"/>
        <v>0</v>
      </c>
      <c r="G41" s="44">
        <f t="shared" si="4"/>
        <v>0</v>
      </c>
      <c r="H41" s="43">
        <f t="shared" si="4"/>
        <v>0</v>
      </c>
      <c r="I41" s="138">
        <f t="shared" si="4"/>
        <v>0</v>
      </c>
      <c r="J41" s="144">
        <f t="shared" si="4"/>
        <v>0</v>
      </c>
    </row>
    <row r="42" spans="1:10" ht="17.25" customHeight="1" x14ac:dyDescent="0.25">
      <c r="A42" s="47"/>
      <c r="B42" s="48"/>
      <c r="C42" s="25"/>
      <c r="D42" s="49"/>
      <c r="E42" s="50"/>
      <c r="F42" s="49"/>
      <c r="G42" s="50"/>
      <c r="H42" s="49"/>
      <c r="I42" s="139"/>
      <c r="J42" s="128"/>
    </row>
    <row r="43" spans="1:10" x14ac:dyDescent="0.25">
      <c r="A43" s="51" t="s">
        <v>17</v>
      </c>
      <c r="B43" s="133" t="s">
        <v>48</v>
      </c>
      <c r="C43" s="25"/>
      <c r="D43" s="53"/>
      <c r="E43" s="52"/>
      <c r="F43" s="53"/>
      <c r="G43" s="52"/>
      <c r="H43" s="53"/>
      <c r="I43" s="140"/>
      <c r="J43" s="125">
        <f>+D43+F43+H43</f>
        <v>0</v>
      </c>
    </row>
    <row r="44" spans="1:10" x14ac:dyDescent="0.25">
      <c r="A44" s="54"/>
      <c r="B44" s="55"/>
      <c r="C44" s="25"/>
      <c r="D44" s="56"/>
      <c r="E44" s="57"/>
      <c r="F44" s="56"/>
      <c r="G44" s="57"/>
      <c r="H44" s="56"/>
      <c r="I44" s="111"/>
      <c r="J44" s="122"/>
    </row>
    <row r="45" spans="1:10" x14ac:dyDescent="0.25">
      <c r="A45" s="58" t="s">
        <v>18</v>
      </c>
      <c r="B45" s="59"/>
      <c r="C45" s="25"/>
      <c r="D45" s="61">
        <f>+D18+D23+D27+D35+D41+D43</f>
        <v>0</v>
      </c>
      <c r="E45" s="60"/>
      <c r="F45" s="61">
        <f>+F18+F23+F27+F35+F41+F43</f>
        <v>0</v>
      </c>
      <c r="G45" s="60"/>
      <c r="H45" s="61">
        <f>+H18+H23+H27+H35+H41+H43</f>
        <v>0</v>
      </c>
      <c r="I45" s="141"/>
      <c r="J45" s="145">
        <f>+D45+F45+H45</f>
        <v>0</v>
      </c>
    </row>
    <row r="46" spans="1:10" x14ac:dyDescent="0.25">
      <c r="A46" s="62"/>
      <c r="B46" s="63"/>
      <c r="C46" s="25"/>
      <c r="D46" s="23"/>
      <c r="E46" s="24"/>
      <c r="F46" s="23"/>
      <c r="G46" s="24"/>
      <c r="H46" s="23"/>
      <c r="I46" s="110"/>
      <c r="J46" s="122"/>
    </row>
    <row r="47" spans="1:10" ht="18.75" x14ac:dyDescent="0.3">
      <c r="A47" s="64" t="s">
        <v>19</v>
      </c>
      <c r="B47" s="55"/>
      <c r="C47" s="25"/>
      <c r="D47" s="23"/>
      <c r="E47" s="24"/>
      <c r="F47" s="23"/>
      <c r="G47" s="24"/>
      <c r="H47" s="23"/>
      <c r="I47" s="110"/>
      <c r="J47" s="122"/>
    </row>
    <row r="48" spans="1:10" x14ac:dyDescent="0.25">
      <c r="A48" s="65"/>
      <c r="B48" s="55"/>
      <c r="C48" s="25"/>
      <c r="D48" s="23"/>
      <c r="E48" s="24"/>
      <c r="F48" s="23"/>
      <c r="G48" s="24"/>
      <c r="H48" s="23"/>
      <c r="I48" s="110"/>
      <c r="J48" s="122"/>
    </row>
    <row r="49" spans="1:10" x14ac:dyDescent="0.25">
      <c r="A49" s="51" t="s">
        <v>20</v>
      </c>
      <c r="B49" s="66">
        <v>1.1200000000000001</v>
      </c>
      <c r="C49" s="25"/>
      <c r="D49" s="67">
        <f>+(D45-D43)*112%</f>
        <v>0</v>
      </c>
      <c r="E49" s="68"/>
      <c r="F49" s="67">
        <f>+(F45-F43)*112%</f>
        <v>0</v>
      </c>
      <c r="G49" s="68"/>
      <c r="H49" s="67">
        <f>+(H45-H43)*112%</f>
        <v>0</v>
      </c>
      <c r="I49" s="113"/>
      <c r="J49" s="146">
        <f>+D49+F49+H49</f>
        <v>0</v>
      </c>
    </row>
    <row r="50" spans="1:10" x14ac:dyDescent="0.25">
      <c r="A50" s="69"/>
      <c r="B50" s="55"/>
      <c r="C50" s="25"/>
      <c r="D50" s="23"/>
      <c r="E50" s="24"/>
      <c r="F50" s="23"/>
      <c r="G50" s="24"/>
      <c r="H50" s="23"/>
      <c r="I50" s="110"/>
      <c r="J50" s="122"/>
    </row>
    <row r="51" spans="1:10" x14ac:dyDescent="0.25">
      <c r="A51" s="27" t="s">
        <v>21</v>
      </c>
      <c r="B51" s="28"/>
      <c r="C51" s="25"/>
      <c r="D51" s="30"/>
      <c r="E51" s="30"/>
      <c r="F51" s="29"/>
      <c r="G51" s="30"/>
      <c r="H51" s="29"/>
      <c r="I51" s="30"/>
      <c r="J51" s="121"/>
    </row>
    <row r="52" spans="1:10" x14ac:dyDescent="0.25">
      <c r="A52" s="70" t="s">
        <v>22</v>
      </c>
      <c r="B52" s="71" t="s">
        <v>23</v>
      </c>
      <c r="C52" s="25"/>
      <c r="D52" s="38"/>
      <c r="E52" s="33"/>
      <c r="F52" s="38"/>
      <c r="G52" s="33"/>
      <c r="H52" s="38"/>
      <c r="I52" s="115"/>
      <c r="J52" s="124">
        <f t="shared" ref="J52:J59" si="5">+D52+F52+H52</f>
        <v>0</v>
      </c>
    </row>
    <row r="53" spans="1:10" x14ac:dyDescent="0.25">
      <c r="A53" s="70" t="s">
        <v>24</v>
      </c>
      <c r="B53" s="72"/>
      <c r="C53" s="25"/>
      <c r="D53" s="38"/>
      <c r="E53" s="33"/>
      <c r="F53" s="38"/>
      <c r="G53" s="33"/>
      <c r="H53" s="38"/>
      <c r="I53" s="115"/>
      <c r="J53" s="124">
        <f t="shared" si="5"/>
        <v>0</v>
      </c>
    </row>
    <row r="54" spans="1:10" x14ac:dyDescent="0.25">
      <c r="A54" s="132" t="s">
        <v>25</v>
      </c>
      <c r="B54" s="73"/>
      <c r="C54" s="25"/>
      <c r="D54" s="40"/>
      <c r="E54" s="33"/>
      <c r="F54" s="40"/>
      <c r="G54" s="33"/>
      <c r="H54" s="40"/>
      <c r="I54" s="115"/>
      <c r="J54" s="124">
        <f t="shared" si="5"/>
        <v>0</v>
      </c>
    </row>
    <row r="55" spans="1:10" x14ac:dyDescent="0.25">
      <c r="A55" s="132" t="s">
        <v>25</v>
      </c>
      <c r="B55" s="73"/>
      <c r="C55" s="25"/>
      <c r="D55" s="38"/>
      <c r="E55" s="33"/>
      <c r="F55" s="38"/>
      <c r="G55" s="33"/>
      <c r="H55" s="38"/>
      <c r="I55" s="115"/>
      <c r="J55" s="124">
        <f t="shared" si="5"/>
        <v>0</v>
      </c>
    </row>
    <row r="56" spans="1:10" x14ac:dyDescent="0.25">
      <c r="A56" s="70" t="s">
        <v>26</v>
      </c>
      <c r="B56" s="72"/>
      <c r="C56" s="25"/>
      <c r="D56" s="38"/>
      <c r="E56" s="33"/>
      <c r="F56" s="38"/>
      <c r="G56" s="33"/>
      <c r="H56" s="38"/>
      <c r="I56" s="115"/>
      <c r="J56" s="124">
        <f t="shared" si="5"/>
        <v>0</v>
      </c>
    </row>
    <row r="57" spans="1:10" x14ac:dyDescent="0.25">
      <c r="A57" s="70" t="s">
        <v>27</v>
      </c>
      <c r="B57" s="73"/>
      <c r="C57" s="25"/>
      <c r="D57" s="38"/>
      <c r="E57" s="33"/>
      <c r="F57" s="38"/>
      <c r="G57" s="33"/>
      <c r="H57" s="38"/>
      <c r="I57" s="115"/>
      <c r="J57" s="124">
        <f t="shared" si="5"/>
        <v>0</v>
      </c>
    </row>
    <row r="58" spans="1:10" x14ac:dyDescent="0.25">
      <c r="A58" s="70" t="s">
        <v>27</v>
      </c>
      <c r="B58" s="73"/>
      <c r="C58" s="25"/>
      <c r="D58" s="38"/>
      <c r="E58" s="33"/>
      <c r="F58" s="38"/>
      <c r="G58" s="33"/>
      <c r="H58" s="38"/>
      <c r="I58" s="115"/>
      <c r="J58" s="124">
        <f t="shared" si="5"/>
        <v>0</v>
      </c>
    </row>
    <row r="59" spans="1:10" x14ac:dyDescent="0.25">
      <c r="A59" s="70" t="s">
        <v>27</v>
      </c>
      <c r="B59" s="73"/>
      <c r="C59" s="25"/>
      <c r="D59" s="38"/>
      <c r="E59" s="33"/>
      <c r="F59" s="38"/>
      <c r="G59" s="33"/>
      <c r="H59" s="38"/>
      <c r="I59" s="115"/>
      <c r="J59" s="124">
        <f t="shared" si="5"/>
        <v>0</v>
      </c>
    </row>
    <row r="60" spans="1:10" ht="17.25" customHeight="1" x14ac:dyDescent="0.25">
      <c r="A60" s="41" t="s">
        <v>28</v>
      </c>
      <c r="B60" s="68"/>
      <c r="C60" s="25"/>
      <c r="D60" s="43">
        <f>SUM(D52:D59)</f>
        <v>0</v>
      </c>
      <c r="E60" s="68"/>
      <c r="F60" s="43">
        <f>SUM(F52:F59)</f>
        <v>0</v>
      </c>
      <c r="G60" s="68"/>
      <c r="H60" s="43">
        <f>SUM(H52:H59)</f>
        <v>0</v>
      </c>
      <c r="I60" s="113"/>
      <c r="J60" s="125">
        <f>+D60+F60+H60</f>
        <v>0</v>
      </c>
    </row>
    <row r="61" spans="1:10" s="75" customFormat="1" ht="17.25" customHeight="1" x14ac:dyDescent="0.25">
      <c r="A61" s="47"/>
      <c r="B61" s="48"/>
      <c r="C61" s="25"/>
      <c r="D61" s="49"/>
      <c r="E61" s="74"/>
      <c r="F61" s="49"/>
      <c r="G61" s="74"/>
      <c r="H61" s="49"/>
      <c r="I61" s="112"/>
      <c r="J61" s="123"/>
    </row>
    <row r="62" spans="1:10" s="76" customFormat="1" x14ac:dyDescent="0.25">
      <c r="A62" s="27" t="s">
        <v>29</v>
      </c>
      <c r="B62" s="28"/>
      <c r="C62" s="25"/>
      <c r="D62" s="30"/>
      <c r="E62" s="30"/>
      <c r="F62" s="29"/>
      <c r="G62" s="30"/>
      <c r="H62" s="29"/>
      <c r="I62" s="30"/>
      <c r="J62" s="121"/>
    </row>
    <row r="63" spans="1:10" x14ac:dyDescent="0.25">
      <c r="A63" s="77" t="s">
        <v>30</v>
      </c>
      <c r="B63" s="32"/>
      <c r="C63" s="25"/>
      <c r="D63" s="38"/>
      <c r="E63" s="33"/>
      <c r="F63" s="38"/>
      <c r="G63" s="33"/>
      <c r="H63" s="38"/>
      <c r="I63" s="115"/>
      <c r="J63" s="124">
        <f t="shared" ref="J63" si="6">+D63+F63+H63</f>
        <v>0</v>
      </c>
    </row>
    <row r="64" spans="1:10" x14ac:dyDescent="0.25">
      <c r="A64" s="77"/>
      <c r="B64" s="77"/>
      <c r="C64" s="25"/>
      <c r="D64" s="23"/>
      <c r="E64" s="24"/>
      <c r="F64" s="23"/>
      <c r="G64" s="24"/>
      <c r="H64" s="23"/>
      <c r="I64" s="110"/>
      <c r="J64" s="122"/>
    </row>
    <row r="65" spans="1:10" x14ac:dyDescent="0.25">
      <c r="A65" s="77" t="s">
        <v>31</v>
      </c>
      <c r="B65" s="55"/>
      <c r="C65" s="25"/>
      <c r="D65" s="78"/>
      <c r="E65" s="33"/>
      <c r="F65" s="78"/>
      <c r="G65" s="33"/>
      <c r="H65" s="78"/>
      <c r="I65" s="115"/>
      <c r="J65" s="124">
        <f t="shared" ref="J65" si="7">+D65+F65+H65</f>
        <v>0</v>
      </c>
    </row>
    <row r="66" spans="1:10" s="76" customFormat="1" x14ac:dyDescent="0.25">
      <c r="A66" s="41" t="s">
        <v>32</v>
      </c>
      <c r="B66" s="68"/>
      <c r="C66" s="25"/>
      <c r="D66" s="43">
        <f>SUM(D63:D65)</f>
        <v>0</v>
      </c>
      <c r="E66" s="68"/>
      <c r="F66" s="43">
        <f>SUM(F63:F65)</f>
        <v>0</v>
      </c>
      <c r="G66" s="68"/>
      <c r="H66" s="43">
        <f>SUM(H63:H65)</f>
        <v>0</v>
      </c>
      <c r="I66" s="113"/>
      <c r="J66" s="125">
        <f>+D66+F66+H66</f>
        <v>0</v>
      </c>
    </row>
    <row r="67" spans="1:10" s="76" customFormat="1" x14ac:dyDescent="0.25">
      <c r="A67" s="79"/>
      <c r="B67" s="80"/>
      <c r="C67" s="25"/>
      <c r="D67" s="81"/>
      <c r="E67" s="80"/>
      <c r="F67" s="81"/>
      <c r="G67" s="80"/>
      <c r="H67" s="81"/>
      <c r="I67" s="114"/>
      <c r="J67" s="126"/>
    </row>
    <row r="68" spans="1:10" x14ac:dyDescent="0.25">
      <c r="A68" s="82" t="s">
        <v>33</v>
      </c>
      <c r="B68" s="28"/>
      <c r="C68" s="25"/>
      <c r="D68" s="30"/>
      <c r="E68" s="30"/>
      <c r="F68" s="29"/>
      <c r="G68" s="30"/>
      <c r="H68" s="29"/>
      <c r="I68" s="30"/>
      <c r="J68" s="127"/>
    </row>
    <row r="69" spans="1:10" x14ac:dyDescent="0.25">
      <c r="A69" s="83" t="s">
        <v>34</v>
      </c>
      <c r="B69" s="28"/>
      <c r="C69" s="25"/>
      <c r="D69" s="30"/>
      <c r="E69" s="30"/>
      <c r="F69" s="29"/>
      <c r="G69" s="30"/>
      <c r="H69" s="29"/>
      <c r="I69" s="30"/>
      <c r="J69" s="121"/>
    </row>
    <row r="70" spans="1:10" x14ac:dyDescent="0.25">
      <c r="A70" s="149" t="s">
        <v>54</v>
      </c>
      <c r="B70" s="150"/>
      <c r="C70" s="25"/>
      <c r="D70" s="81"/>
      <c r="E70" s="147"/>
      <c r="F70" s="81"/>
      <c r="G70" s="147"/>
      <c r="H70" s="81"/>
      <c r="I70" s="148"/>
      <c r="J70" s="143"/>
    </row>
    <row r="71" spans="1:10" x14ac:dyDescent="0.25">
      <c r="A71" s="31" t="s">
        <v>35</v>
      </c>
      <c r="B71" s="84"/>
      <c r="C71" s="25"/>
      <c r="D71" s="78"/>
      <c r="E71" s="33"/>
      <c r="F71" s="78"/>
      <c r="G71" s="33"/>
      <c r="H71" s="78"/>
      <c r="I71" s="115"/>
      <c r="J71" s="124">
        <f t="shared" ref="J71:J74" si="8">+D71+F71+H71</f>
        <v>0</v>
      </c>
    </row>
    <row r="72" spans="1:10" x14ac:dyDescent="0.25">
      <c r="A72" s="31" t="s">
        <v>35</v>
      </c>
      <c r="B72" s="84"/>
      <c r="C72" s="25"/>
      <c r="D72" s="78"/>
      <c r="E72" s="33"/>
      <c r="F72" s="78"/>
      <c r="G72" s="33"/>
      <c r="H72" s="78"/>
      <c r="I72" s="115"/>
      <c r="J72" s="124">
        <f t="shared" si="8"/>
        <v>0</v>
      </c>
    </row>
    <row r="73" spans="1:10" x14ac:dyDescent="0.25">
      <c r="A73" s="31" t="s">
        <v>35</v>
      </c>
      <c r="B73" s="84"/>
      <c r="C73" s="25"/>
      <c r="D73" s="78"/>
      <c r="E73" s="33"/>
      <c r="F73" s="78"/>
      <c r="G73" s="33"/>
      <c r="H73" s="78"/>
      <c r="I73" s="115"/>
      <c r="J73" s="124">
        <f t="shared" si="8"/>
        <v>0</v>
      </c>
    </row>
    <row r="74" spans="1:10" x14ac:dyDescent="0.25">
      <c r="A74" s="31" t="s">
        <v>35</v>
      </c>
      <c r="B74" s="84"/>
      <c r="C74" s="25"/>
      <c r="D74" s="78"/>
      <c r="E74" s="33"/>
      <c r="F74" s="78"/>
      <c r="G74" s="33"/>
      <c r="H74" s="78"/>
      <c r="I74" s="115"/>
      <c r="J74" s="124">
        <f t="shared" si="8"/>
        <v>0</v>
      </c>
    </row>
    <row r="75" spans="1:10" ht="17.25" customHeight="1" x14ac:dyDescent="0.25">
      <c r="A75" s="41" t="s">
        <v>36</v>
      </c>
      <c r="B75" s="68"/>
      <c r="C75" s="25"/>
      <c r="D75" s="43">
        <f>SUM(D70:D74)</f>
        <v>0</v>
      </c>
      <c r="E75" s="68"/>
      <c r="F75" s="43">
        <f>SUM(F70:F74)</f>
        <v>0</v>
      </c>
      <c r="G75" s="68"/>
      <c r="H75" s="43">
        <f>SUM(H70:H74)</f>
        <v>0</v>
      </c>
      <c r="I75" s="113"/>
      <c r="J75" s="125">
        <f>+D75+F75+H75</f>
        <v>0</v>
      </c>
    </row>
    <row r="76" spans="1:10" ht="17.25" customHeight="1" x14ac:dyDescent="0.25">
      <c r="A76" s="83" t="s">
        <v>37</v>
      </c>
      <c r="B76" s="28"/>
      <c r="C76" s="25"/>
      <c r="D76" s="30"/>
      <c r="E76" s="30"/>
      <c r="F76" s="29"/>
      <c r="G76" s="30"/>
      <c r="H76" s="29"/>
      <c r="I76" s="30"/>
      <c r="J76" s="121"/>
    </row>
    <row r="77" spans="1:10" ht="17.25" customHeight="1" x14ac:dyDescent="0.25">
      <c r="A77" s="149" t="s">
        <v>55</v>
      </c>
      <c r="B77" s="150"/>
      <c r="C77" s="25"/>
      <c r="D77" s="81"/>
      <c r="E77" s="147"/>
      <c r="F77" s="81"/>
      <c r="G77" s="147"/>
      <c r="H77" s="81"/>
      <c r="I77" s="148"/>
      <c r="J77" s="143"/>
    </row>
    <row r="78" spans="1:10" ht="17.25" customHeight="1" x14ac:dyDescent="0.25">
      <c r="A78" s="31" t="s">
        <v>35</v>
      </c>
      <c r="B78" s="84"/>
      <c r="C78" s="25"/>
      <c r="D78" s="78"/>
      <c r="E78" s="33"/>
      <c r="F78" s="78"/>
      <c r="G78" s="33"/>
      <c r="H78" s="78"/>
      <c r="I78" s="115"/>
      <c r="J78" s="124">
        <f t="shared" ref="J78:J81" si="9">+D78+F78+H78</f>
        <v>0</v>
      </c>
    </row>
    <row r="79" spans="1:10" ht="17.25" customHeight="1" x14ac:dyDescent="0.25">
      <c r="A79" s="31" t="s">
        <v>35</v>
      </c>
      <c r="B79" s="84"/>
      <c r="C79" s="25"/>
      <c r="D79" s="78"/>
      <c r="E79" s="33"/>
      <c r="F79" s="78"/>
      <c r="G79" s="33"/>
      <c r="H79" s="78"/>
      <c r="I79" s="115"/>
      <c r="J79" s="124">
        <f t="shared" si="9"/>
        <v>0</v>
      </c>
    </row>
    <row r="80" spans="1:10" ht="17.25" customHeight="1" x14ac:dyDescent="0.25">
      <c r="A80" s="31" t="s">
        <v>35</v>
      </c>
      <c r="B80" s="84"/>
      <c r="C80" s="25"/>
      <c r="D80" s="78"/>
      <c r="E80" s="33"/>
      <c r="F80" s="78"/>
      <c r="G80" s="33"/>
      <c r="H80" s="78"/>
      <c r="I80" s="115"/>
      <c r="J80" s="124">
        <f t="shared" si="9"/>
        <v>0</v>
      </c>
    </row>
    <row r="81" spans="1:10" ht="17.25" customHeight="1" x14ac:dyDescent="0.25">
      <c r="A81" s="31" t="s">
        <v>35</v>
      </c>
      <c r="B81" s="84"/>
      <c r="C81" s="25"/>
      <c r="D81" s="78"/>
      <c r="E81" s="33"/>
      <c r="F81" s="78"/>
      <c r="G81" s="33"/>
      <c r="H81" s="78"/>
      <c r="I81" s="115"/>
      <c r="J81" s="124">
        <f t="shared" si="9"/>
        <v>0</v>
      </c>
    </row>
    <row r="82" spans="1:10" x14ac:dyDescent="0.25">
      <c r="A82" s="41" t="s">
        <v>38</v>
      </c>
      <c r="B82" s="68"/>
      <c r="C82" s="25"/>
      <c r="D82" s="43">
        <f>SUM(D77:D81)</f>
        <v>0</v>
      </c>
      <c r="E82" s="68"/>
      <c r="F82" s="43">
        <f>SUM(F77:F81)</f>
        <v>0</v>
      </c>
      <c r="G82" s="68"/>
      <c r="H82" s="43">
        <f>SUM(H77:H81)</f>
        <v>0</v>
      </c>
      <c r="I82" s="113"/>
      <c r="J82" s="125">
        <f>+D82+F82+H82</f>
        <v>0</v>
      </c>
    </row>
    <row r="83" spans="1:10" s="75" customFormat="1" x14ac:dyDescent="0.25">
      <c r="A83" s="85"/>
      <c r="B83" s="48"/>
      <c r="C83" s="25"/>
      <c r="D83" s="49"/>
      <c r="E83" s="74"/>
      <c r="F83" s="49"/>
      <c r="G83" s="74"/>
      <c r="H83" s="49"/>
      <c r="I83" s="112"/>
      <c r="J83" s="128"/>
    </row>
    <row r="84" spans="1:10" x14ac:dyDescent="0.25">
      <c r="A84" s="86" t="s">
        <v>39</v>
      </c>
      <c r="B84" s="87"/>
      <c r="C84" s="25"/>
      <c r="D84" s="61">
        <f>+D49+D60+D66+D75+D82</f>
        <v>0</v>
      </c>
      <c r="E84" s="88"/>
      <c r="F84" s="61">
        <f>+F49+F60+F66+F75+F82</f>
        <v>0</v>
      </c>
      <c r="G84" s="88"/>
      <c r="H84" s="61">
        <f>+H49+H60+H66+H75+H82</f>
        <v>0</v>
      </c>
      <c r="I84" s="116"/>
      <c r="J84" s="145">
        <f>+D84+F84+H84</f>
        <v>0</v>
      </c>
    </row>
    <row r="85" spans="1:10" s="75" customFormat="1" ht="15.75" thickBot="1" x14ac:dyDescent="0.3">
      <c r="A85" s="79"/>
      <c r="B85" s="89"/>
      <c r="C85" s="25"/>
      <c r="D85" s="90"/>
      <c r="E85" s="91"/>
      <c r="F85" s="90"/>
      <c r="G85" s="91"/>
      <c r="H85" s="90"/>
      <c r="I85" s="117"/>
      <c r="J85" s="129"/>
    </row>
    <row r="86" spans="1:10" ht="15.75" thickBot="1" x14ac:dyDescent="0.3">
      <c r="A86" s="92" t="s">
        <v>40</v>
      </c>
      <c r="B86" s="93"/>
      <c r="C86" s="25"/>
      <c r="D86" s="95">
        <f>D84+D45</f>
        <v>0</v>
      </c>
      <c r="E86" s="94"/>
      <c r="F86" s="95">
        <f>F84+F45</f>
        <v>0</v>
      </c>
      <c r="G86" s="94"/>
      <c r="H86" s="95">
        <f>H84+H45</f>
        <v>0</v>
      </c>
      <c r="I86" s="118"/>
      <c r="J86" s="130">
        <f>+D86+F86+H86</f>
        <v>0</v>
      </c>
    </row>
    <row r="87" spans="1:10" ht="15.75" thickBot="1" x14ac:dyDescent="0.3">
      <c r="A87" s="96" t="s">
        <v>41</v>
      </c>
      <c r="B87" s="97"/>
      <c r="C87" s="25"/>
      <c r="D87" s="23">
        <f>0.15*D86</f>
        <v>0</v>
      </c>
      <c r="E87" s="24"/>
      <c r="F87" s="23">
        <f>0.15*F86</f>
        <v>0</v>
      </c>
      <c r="G87" s="24"/>
      <c r="H87" s="23">
        <f>0.15*H86</f>
        <v>0</v>
      </c>
      <c r="I87" s="110"/>
      <c r="J87" s="122">
        <f>+D87+F87+H87</f>
        <v>0</v>
      </c>
    </row>
    <row r="88" spans="1:10" ht="15.75" thickBot="1" x14ac:dyDescent="0.3">
      <c r="A88" s="98" t="s">
        <v>42</v>
      </c>
      <c r="B88" s="99"/>
      <c r="C88" s="25"/>
      <c r="D88" s="100">
        <f>D87+D86</f>
        <v>0</v>
      </c>
      <c r="E88" s="101"/>
      <c r="F88" s="100">
        <f>F87+F86</f>
        <v>0</v>
      </c>
      <c r="G88" s="101"/>
      <c r="H88" s="100">
        <f>H87+H86</f>
        <v>0</v>
      </c>
      <c r="I88" s="119"/>
      <c r="J88" s="131">
        <f>+D88+F88+H88</f>
        <v>0</v>
      </c>
    </row>
    <row r="89" spans="1:10" x14ac:dyDescent="0.25">
      <c r="A89" s="102"/>
      <c r="B89" s="102"/>
    </row>
    <row r="90" spans="1:10" x14ac:dyDescent="0.25">
      <c r="A90" s="103"/>
      <c r="B90" s="104"/>
      <c r="C90" s="75"/>
      <c r="D90" s="105"/>
    </row>
    <row r="91" spans="1:10" x14ac:dyDescent="0.25">
      <c r="A91" s="103"/>
      <c r="B91" s="104"/>
      <c r="C91" s="75"/>
      <c r="D91" s="106"/>
    </row>
    <row r="92" spans="1:10" x14ac:dyDescent="0.25">
      <c r="A92" s="103"/>
      <c r="B92" s="104"/>
      <c r="C92" s="75"/>
    </row>
    <row r="93" spans="1:10" x14ac:dyDescent="0.25">
      <c r="A93" s="103"/>
      <c r="B93" s="104"/>
      <c r="C93" s="75"/>
    </row>
    <row r="94" spans="1:10" x14ac:dyDescent="0.25">
      <c r="A94" s="75"/>
      <c r="B94" s="75"/>
      <c r="C94" s="75"/>
    </row>
  </sheetData>
  <mergeCells count="8">
    <mergeCell ref="A70:B70"/>
    <mergeCell ref="A77:B77"/>
    <mergeCell ref="D10:I10"/>
    <mergeCell ref="D11:E11"/>
    <mergeCell ref="F11:G11"/>
    <mergeCell ref="H11:I11"/>
    <mergeCell ref="A29:B29"/>
    <mergeCell ref="A37:B37"/>
  </mergeCells>
  <conditionalFormatting sqref="A1:B1 A84 A89:B89 A36 A12:B14 A43:A45 A51 A62:A65 B20:B22 A19 A24 A28 A53 A86:A88 A56:A59 A47:A49 B15:B17 B25:B26 A68:A74 A76:A81">
    <cfRule type="expression" dxfId="65" priority="66" stopIfTrue="1">
      <formula>CELL("protect", INDIRECT(ADDRESS(ROW(),COLUMN())))=1</formula>
    </cfRule>
  </conditionalFormatting>
  <conditionalFormatting sqref="A90:B93">
    <cfRule type="expression" dxfId="64" priority="65" stopIfTrue="1">
      <formula>CELL("protect", INDIRECT(ADDRESS(ROW(),COLUMN())))=1</formula>
    </cfRule>
  </conditionalFormatting>
  <conditionalFormatting sqref="B93">
    <cfRule type="cellIs" dxfId="63" priority="64" operator="lessThan">
      <formula>0</formula>
    </cfRule>
  </conditionalFormatting>
  <conditionalFormatting sqref="B75">
    <cfRule type="expression" dxfId="62" priority="43" stopIfTrue="1">
      <formula>CELL("protect", INDIRECT(ADDRESS(ROW(),COLUMN())))=1</formula>
    </cfRule>
  </conditionalFormatting>
  <conditionalFormatting sqref="B40">
    <cfRule type="expression" dxfId="61" priority="61" stopIfTrue="1">
      <formula>CELL("protect", INDIRECT(ADDRESS(ROW(),COLUMN())))=1</formula>
    </cfRule>
  </conditionalFormatting>
  <conditionalFormatting sqref="B34">
    <cfRule type="expression" dxfId="60" priority="63" stopIfTrue="1">
      <formula>CELL("protect", INDIRECT(ADDRESS(ROW(),COLUMN())))=1</formula>
    </cfRule>
  </conditionalFormatting>
  <conditionalFormatting sqref="G66:G67">
    <cfRule type="expression" dxfId="59" priority="47" stopIfTrue="1">
      <formula>CELL("protect", INDIRECT(ADDRESS(ROW(),COLUMN())))=1</formula>
    </cfRule>
  </conditionalFormatting>
  <conditionalFormatting sqref="I66:I67">
    <cfRule type="expression" dxfId="58" priority="46" stopIfTrue="1">
      <formula>CELL("protect", INDIRECT(ADDRESS(ROW(),COLUMN())))=1</formula>
    </cfRule>
  </conditionalFormatting>
  <conditionalFormatting sqref="B30:B33">
    <cfRule type="expression" dxfId="57" priority="62" stopIfTrue="1">
      <formula>CELL("protect", INDIRECT(ADDRESS(ROW(),COLUMN())))=1</formula>
    </cfRule>
  </conditionalFormatting>
  <conditionalFormatting sqref="B27">
    <cfRule type="expression" dxfId="56" priority="59" stopIfTrue="1">
      <formula>CELL("protect", INDIRECT(ADDRESS(ROW(),COLUMN())))=1</formula>
    </cfRule>
  </conditionalFormatting>
  <conditionalFormatting sqref="B38:B39">
    <cfRule type="expression" dxfId="55" priority="60" stopIfTrue="1">
      <formula>CELL("protect", INDIRECT(ADDRESS(ROW(),COLUMN())))=1</formula>
    </cfRule>
  </conditionalFormatting>
  <conditionalFormatting sqref="A54">
    <cfRule type="expression" dxfId="54" priority="45" stopIfTrue="1">
      <formula>CELL("protect", INDIRECT(ADDRESS(ROW(),COLUMN())))=1</formula>
    </cfRule>
  </conditionalFormatting>
  <conditionalFormatting sqref="A52">
    <cfRule type="expression" dxfId="53" priority="51" stopIfTrue="1">
      <formula>CELL("protect", INDIRECT(ADDRESS(ROW(),COLUMN())))=1</formula>
    </cfRule>
  </conditionalFormatting>
  <conditionalFormatting sqref="B36">
    <cfRule type="expression" dxfId="52" priority="34" stopIfTrue="1">
      <formula>CELL("protect", INDIRECT(ADDRESS(ROW(),COLUMN())))=1</formula>
    </cfRule>
  </conditionalFormatting>
  <conditionalFormatting sqref="A66:A67">
    <cfRule type="expression" dxfId="51" priority="50" stopIfTrue="1">
      <formula>CELL("protect", INDIRECT(ADDRESS(ROW(),COLUMN())))=1</formula>
    </cfRule>
  </conditionalFormatting>
  <conditionalFormatting sqref="A27">
    <cfRule type="expression" dxfId="50" priority="58" stopIfTrue="1">
      <formula>CELL("protect", INDIRECT(ADDRESS(ROW(),COLUMN())))=1</formula>
    </cfRule>
  </conditionalFormatting>
  <conditionalFormatting sqref="A35">
    <cfRule type="expression" dxfId="49" priority="56" stopIfTrue="1">
      <formula>CELL("protect", INDIRECT(ADDRESS(ROW(),COLUMN())))=1</formula>
    </cfRule>
  </conditionalFormatting>
  <conditionalFormatting sqref="A41:A42">
    <cfRule type="expression" dxfId="48" priority="54" stopIfTrue="1">
      <formula>CELL("protect", INDIRECT(ADDRESS(ROW(),COLUMN())))=1</formula>
    </cfRule>
  </conditionalFormatting>
  <conditionalFormatting sqref="B35">
    <cfRule type="expression" dxfId="47" priority="57" stopIfTrue="1">
      <formula>CELL("protect", INDIRECT(ADDRESS(ROW(),COLUMN())))=1</formula>
    </cfRule>
  </conditionalFormatting>
  <conditionalFormatting sqref="A60:A61">
    <cfRule type="expression" dxfId="46" priority="52" stopIfTrue="1">
      <formula>CELL("protect", INDIRECT(ADDRESS(ROW(),COLUMN())))=1</formula>
    </cfRule>
  </conditionalFormatting>
  <conditionalFormatting sqref="B28">
    <cfRule type="expression" dxfId="45" priority="35" stopIfTrue="1">
      <formula>CELL("protect", INDIRECT(ADDRESS(ROW(),COLUMN())))=1</formula>
    </cfRule>
  </conditionalFormatting>
  <conditionalFormatting sqref="B41:B42">
    <cfRule type="expression" dxfId="44" priority="55" stopIfTrue="1">
      <formula>CELL("protect", INDIRECT(ADDRESS(ROW(),COLUMN())))=1</formula>
    </cfRule>
  </conditionalFormatting>
  <conditionalFormatting sqref="A55">
    <cfRule type="expression" dxfId="43" priority="44" stopIfTrue="1">
      <formula>CELL("protect", INDIRECT(ADDRESS(ROW(),COLUMN())))=1</formula>
    </cfRule>
  </conditionalFormatting>
  <conditionalFormatting sqref="B60:B61">
    <cfRule type="expression" dxfId="42" priority="53" stopIfTrue="1">
      <formula>CELL("protect", INDIRECT(ADDRESS(ROW(),COLUMN())))=1</formula>
    </cfRule>
  </conditionalFormatting>
  <conditionalFormatting sqref="B51">
    <cfRule type="expression" dxfId="41" priority="33" stopIfTrue="1">
      <formula>CELL("protect", INDIRECT(ADDRESS(ROW(),COLUMN())))=1</formula>
    </cfRule>
  </conditionalFormatting>
  <conditionalFormatting sqref="B66:B67">
    <cfRule type="expression" dxfId="40" priority="49" stopIfTrue="1">
      <formula>CELL("protect", INDIRECT(ADDRESS(ROW(),COLUMN())))=1</formula>
    </cfRule>
  </conditionalFormatting>
  <conditionalFormatting sqref="E66:E67">
    <cfRule type="expression" dxfId="39" priority="48" stopIfTrue="1">
      <formula>CELL("protect", INDIRECT(ADDRESS(ROW(),COLUMN())))=1</formula>
    </cfRule>
  </conditionalFormatting>
  <conditionalFormatting sqref="A75">
    <cfRule type="expression" dxfId="38" priority="42" stopIfTrue="1">
      <formula>CELL("protect", INDIRECT(ADDRESS(ROW(),COLUMN())))=1</formula>
    </cfRule>
  </conditionalFormatting>
  <conditionalFormatting sqref="A82:A83">
    <cfRule type="expression" dxfId="37" priority="40" stopIfTrue="1">
      <formula>CELL("protect", INDIRECT(ADDRESS(ROW(),COLUMN())))=1</formula>
    </cfRule>
  </conditionalFormatting>
  <conditionalFormatting sqref="B82:B83">
    <cfRule type="expression" dxfId="36" priority="41" stopIfTrue="1">
      <formula>CELL("protect", INDIRECT(ADDRESS(ROW(),COLUMN())))=1</formula>
    </cfRule>
  </conditionalFormatting>
  <conditionalFormatting sqref="A85">
    <cfRule type="expression" dxfId="35" priority="38" stopIfTrue="1">
      <formula>CELL("protect", INDIRECT(ADDRESS(ROW(),COLUMN())))=1</formula>
    </cfRule>
  </conditionalFormatting>
  <conditionalFormatting sqref="B85">
    <cfRule type="expression" dxfId="34" priority="39" stopIfTrue="1">
      <formula>CELL("protect", INDIRECT(ADDRESS(ROW(),COLUMN())))=1</formula>
    </cfRule>
  </conditionalFormatting>
  <conditionalFormatting sqref="B19">
    <cfRule type="expression" dxfId="33" priority="37" stopIfTrue="1">
      <formula>CELL("protect", INDIRECT(ADDRESS(ROW(),COLUMN())))=1</formula>
    </cfRule>
  </conditionalFormatting>
  <conditionalFormatting sqref="B24">
    <cfRule type="expression" dxfId="32" priority="36" stopIfTrue="1">
      <formula>CELL("protect", INDIRECT(ADDRESS(ROW(),COLUMN())))=1</formula>
    </cfRule>
  </conditionalFormatting>
  <conditionalFormatting sqref="A20">
    <cfRule type="expression" dxfId="31" priority="26" stopIfTrue="1">
      <formula>CELL("protect", INDIRECT(ADDRESS(ROW(),COLUMN())))=1</formula>
    </cfRule>
  </conditionalFormatting>
  <conditionalFormatting sqref="B68">
    <cfRule type="expression" dxfId="30" priority="31" stopIfTrue="1">
      <formula>CELL("protect", INDIRECT(ADDRESS(ROW(),COLUMN())))=1</formula>
    </cfRule>
  </conditionalFormatting>
  <conditionalFormatting sqref="B62">
    <cfRule type="expression" dxfId="29" priority="32" stopIfTrue="1">
      <formula>CELL("protect", INDIRECT(ADDRESS(ROW(),COLUMN())))=1</formula>
    </cfRule>
  </conditionalFormatting>
  <conditionalFormatting sqref="B69">
    <cfRule type="expression" dxfId="28" priority="30" stopIfTrue="1">
      <formula>CELL("protect", INDIRECT(ADDRESS(ROW(),COLUMN())))=1</formula>
    </cfRule>
  </conditionalFormatting>
  <conditionalFormatting sqref="B76">
    <cfRule type="expression" dxfId="27" priority="29" stopIfTrue="1">
      <formula>CELL("protect", INDIRECT(ADDRESS(ROW(),COLUMN())))=1</formula>
    </cfRule>
  </conditionalFormatting>
  <conditionalFormatting sqref="A38:A40">
    <cfRule type="expression" dxfId="26" priority="21" stopIfTrue="1">
      <formula>CELL("protect", INDIRECT(ADDRESS(ROW(),COLUMN())))=1</formula>
    </cfRule>
  </conditionalFormatting>
  <conditionalFormatting sqref="B18">
    <cfRule type="expression" dxfId="25" priority="28" stopIfTrue="1">
      <formula>CELL("protect", INDIRECT(ADDRESS(ROW(),COLUMN())))=1</formula>
    </cfRule>
  </conditionalFormatting>
  <conditionalFormatting sqref="B23">
    <cfRule type="expression" dxfId="24" priority="27" stopIfTrue="1">
      <formula>CELL("protect", INDIRECT(ADDRESS(ROW(),COLUMN())))=1</formula>
    </cfRule>
  </conditionalFormatting>
  <conditionalFormatting sqref="A25">
    <cfRule type="expression" dxfId="23" priority="24" stopIfTrue="1">
      <formula>CELL("protect", INDIRECT(ADDRESS(ROW(),COLUMN())))=1</formula>
    </cfRule>
  </conditionalFormatting>
  <conditionalFormatting sqref="A21:A23">
    <cfRule type="expression" dxfId="22" priority="25" stopIfTrue="1">
      <formula>CELL("protect", INDIRECT(ADDRESS(ROW(),COLUMN())))=1</formula>
    </cfRule>
  </conditionalFormatting>
  <conditionalFormatting sqref="A29">
    <cfRule type="expression" dxfId="21" priority="23" stopIfTrue="1">
      <formula>CELL("protect", INDIRECT(ADDRESS(ROW(),COLUMN())))=1</formula>
    </cfRule>
  </conditionalFormatting>
  <conditionalFormatting sqref="A30:A33">
    <cfRule type="expression" dxfId="20" priority="22" stopIfTrue="1">
      <formula>CELL("protect", INDIRECT(ADDRESS(ROW(),COLUMN())))=1</formula>
    </cfRule>
  </conditionalFormatting>
  <conditionalFormatting sqref="G49">
    <cfRule type="expression" dxfId="19" priority="8" stopIfTrue="1">
      <formula>CELL("protect", INDIRECT(ADDRESS(ROW(),COLUMN())))=1</formula>
    </cfRule>
  </conditionalFormatting>
  <conditionalFormatting sqref="A34">
    <cfRule type="expression" dxfId="18" priority="20" stopIfTrue="1">
      <formula>CELL("protect", INDIRECT(ADDRESS(ROW(),COLUMN())))=1</formula>
    </cfRule>
  </conditionalFormatting>
  <conditionalFormatting sqref="A26">
    <cfRule type="expression" dxfId="17" priority="19" stopIfTrue="1">
      <formula>CELL("protect", INDIRECT(ADDRESS(ROW(),COLUMN())))=1</formula>
    </cfRule>
  </conditionalFormatting>
  <conditionalFormatting sqref="E75">
    <cfRule type="expression" dxfId="16" priority="18" stopIfTrue="1">
      <formula>CELL("protect", INDIRECT(ADDRESS(ROW(),COLUMN())))=1</formula>
    </cfRule>
  </conditionalFormatting>
  <conditionalFormatting sqref="G75">
    <cfRule type="expression" dxfId="15" priority="17" stopIfTrue="1">
      <formula>CELL("protect", INDIRECT(ADDRESS(ROW(),COLUMN())))=1</formula>
    </cfRule>
  </conditionalFormatting>
  <conditionalFormatting sqref="I75">
    <cfRule type="expression" dxfId="14" priority="16" stopIfTrue="1">
      <formula>CELL("protect", INDIRECT(ADDRESS(ROW(),COLUMN())))=1</formula>
    </cfRule>
  </conditionalFormatting>
  <conditionalFormatting sqref="I82">
    <cfRule type="expression" dxfId="13" priority="15" stopIfTrue="1">
      <formula>CELL("protect", INDIRECT(ADDRESS(ROW(),COLUMN())))=1</formula>
    </cfRule>
  </conditionalFormatting>
  <conditionalFormatting sqref="G82">
    <cfRule type="expression" dxfId="12" priority="14" stopIfTrue="1">
      <formula>CELL("protect", INDIRECT(ADDRESS(ROW(),COLUMN())))=1</formula>
    </cfRule>
  </conditionalFormatting>
  <conditionalFormatting sqref="E82">
    <cfRule type="expression" dxfId="11" priority="13" stopIfTrue="1">
      <formula>CELL("protect", INDIRECT(ADDRESS(ROW(),COLUMN())))=1</formula>
    </cfRule>
  </conditionalFormatting>
  <conditionalFormatting sqref="E60">
    <cfRule type="expression" dxfId="10" priority="12" stopIfTrue="1">
      <formula>CELL("protect", INDIRECT(ADDRESS(ROW(),COLUMN())))=1</formula>
    </cfRule>
  </conditionalFormatting>
  <conditionalFormatting sqref="G60">
    <cfRule type="expression" dxfId="9" priority="11" stopIfTrue="1">
      <formula>CELL("protect", INDIRECT(ADDRESS(ROW(),COLUMN())))=1</formula>
    </cfRule>
  </conditionalFormatting>
  <conditionalFormatting sqref="I60">
    <cfRule type="expression" dxfId="8" priority="10" stopIfTrue="1">
      <formula>CELL("protect", INDIRECT(ADDRESS(ROW(),COLUMN())))=1</formula>
    </cfRule>
  </conditionalFormatting>
  <conditionalFormatting sqref="E49">
    <cfRule type="expression" dxfId="7" priority="9" stopIfTrue="1">
      <formula>CELL("protect", INDIRECT(ADDRESS(ROW(),COLUMN())))=1</formula>
    </cfRule>
  </conditionalFormatting>
  <conditionalFormatting sqref="I49">
    <cfRule type="expression" dxfId="6" priority="7" stopIfTrue="1">
      <formula>CELL("protect", INDIRECT(ADDRESS(ROW(),COLUMN())))=1</formula>
    </cfRule>
  </conditionalFormatting>
  <conditionalFormatting sqref="B64">
    <cfRule type="expression" dxfId="5" priority="6" stopIfTrue="1">
      <formula>CELL("protect", INDIRECT(ADDRESS(ROW(),COLUMN())))=1</formula>
    </cfRule>
  </conditionalFormatting>
  <conditionalFormatting sqref="A15:A18">
    <cfRule type="expression" dxfId="4" priority="5" stopIfTrue="1">
      <formula>CELL("protect", INDIRECT(ADDRESS(ROW(),COLUMN())))=1</formula>
    </cfRule>
  </conditionalFormatting>
  <conditionalFormatting sqref="B63">
    <cfRule type="expression" dxfId="3" priority="4" stopIfTrue="1">
      <formula>CELL("protect", INDIRECT(ADDRESS(ROW(),COLUMN())))=1</formula>
    </cfRule>
  </conditionalFormatting>
  <conditionalFormatting sqref="J86">
    <cfRule type="cellIs" dxfId="2" priority="1" operator="lessThan">
      <formula>15000</formula>
    </cfRule>
    <cfRule type="cellIs" dxfId="1" priority="3" operator="greaterThan">
      <formula>70000</formula>
    </cfRule>
  </conditionalFormatting>
  <conditionalFormatting sqref="A37">
    <cfRule type="expression" dxfId="0" priority="2" stopIfTrue="1">
      <formula>CELL("protect", INDIRECT(ADDRESS(ROW(),COLUMN())))=1</formula>
    </cfRule>
  </conditionalFormatting>
  <pageMargins left="0.7" right="0.7" top="0.75" bottom="0.75" header="0.3" footer="0.3"/>
  <pageSetup paperSize="8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A. DT IP Projects </vt:lpstr>
      <vt:lpstr>B. Proposal Development Grant</vt:lpstr>
      <vt:lpstr>C. Vision Mātauranga Project</vt:lpstr>
      <vt:lpstr>D. CEE or DEWI Project</vt:lpstr>
      <vt:lpstr>'A. DT IP Projects '!_ftn1</vt:lpstr>
      <vt:lpstr>'B. Proposal Development Grant'!_ftn1</vt:lpstr>
      <vt:lpstr>'C. Vision Mātauranga Project'!_ftn1</vt:lpstr>
      <vt:lpstr>'D. CEE or DEWI Project'!_ftn1</vt:lpstr>
      <vt:lpstr>'A. DT IP Projects '!_ftnref1</vt:lpstr>
      <vt:lpstr>'B. Proposal Development Grant'!_ftnref1</vt:lpstr>
      <vt:lpstr>'C. Vision Mātauranga Project'!_ftnref1</vt:lpstr>
      <vt:lpstr>'D. CEE or DEWI Project'!_ftnref1</vt:lpstr>
    </vt:vector>
  </TitlesOfParts>
  <Company>University of Canterbury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Walton</dc:creator>
  <cp:lastModifiedBy>Ruth Hartshorn</cp:lastModifiedBy>
  <cp:lastPrinted>2021-09-09T03:30:01Z</cp:lastPrinted>
  <dcterms:created xsi:type="dcterms:W3CDTF">2021-09-07T21:56:23Z</dcterms:created>
  <dcterms:modified xsi:type="dcterms:W3CDTF">2021-09-13T20:33:51Z</dcterms:modified>
</cp:coreProperties>
</file>